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MAIN.VELCOM.BY\VelcomGroups\Port.ManagementDiv\Отдел стратегического планирования ассортимента\ПРИКАЗЫ УТВЕРЖДЕННЫЕ\ДР_А1_16.04.2025\"/>
    </mc:Choice>
  </mc:AlternateContent>
  <xr:revisionPtr revIDLastSave="0" documentId="8_{B48C5C74-E308-4CB8-B425-C5F518885393}" xr6:coauthVersionLast="36" xr6:coauthVersionMax="36" xr10:uidLastSave="{00000000-0000-0000-0000-000000000000}"/>
  <bookViews>
    <workbookView xWindow="0" yWindow="0" windowWidth="28800" windowHeight="11100" xr2:uid="{00000000-000D-0000-FFFF-FFFF00000000}"/>
  </bookViews>
  <sheets>
    <sheet name="Таблица 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98" i="1" l="1"/>
  <c r="K94" i="1"/>
  <c r="L94" i="1" s="1"/>
  <c r="K90" i="1"/>
  <c r="L90" i="1" s="1"/>
  <c r="K86" i="1"/>
  <c r="L86" i="1" s="1"/>
  <c r="K82" i="1"/>
  <c r="L82" i="1" s="1"/>
  <c r="K78" i="1"/>
  <c r="L78" i="1" s="1"/>
  <c r="K74" i="1"/>
  <c r="L74" i="1" s="1"/>
  <c r="K70" i="1"/>
  <c r="L70" i="1" s="1"/>
  <c r="K66" i="1"/>
  <c r="L66" i="1" s="1"/>
  <c r="K62" i="1"/>
  <c r="L62" i="1" s="1"/>
  <c r="K58" i="1"/>
  <c r="L58" i="1" s="1"/>
  <c r="K54" i="1"/>
  <c r="L54" i="1" s="1"/>
  <c r="K50" i="1"/>
  <c r="L50" i="1" s="1"/>
  <c r="K46" i="1"/>
  <c r="L46" i="1" s="1"/>
  <c r="K42" i="1"/>
  <c r="L42" i="1" s="1"/>
  <c r="L39" i="1"/>
  <c r="K38" i="1"/>
  <c r="L38" i="1" s="1"/>
  <c r="K34" i="1"/>
  <c r="L34" i="1" s="1"/>
  <c r="L15" i="1"/>
  <c r="K14" i="1"/>
  <c r="L14" i="1" s="1"/>
  <c r="K10" i="1"/>
  <c r="L10" i="1" s="1"/>
  <c r="K6" i="1"/>
  <c r="L6" i="1" s="1"/>
</calcChain>
</file>

<file path=xl/sharedStrings.xml><?xml version="1.0" encoding="utf-8"?>
<sst xmlns="http://schemas.openxmlformats.org/spreadsheetml/2006/main" count="728" uniqueCount="88">
  <si>
    <t>Таблица 1 к Приложению 2. Перечень оборудования, участвующий в рекламной акции «Специальное предложение на товары со скидкой до 15% абонентам - физическим лицам»</t>
  </si>
  <si>
    <t>Номенклатура товара</t>
  </si>
  <si>
    <t>Модель</t>
  </si>
  <si>
    <t>Возможность приобретения (предзаказ или покупка)</t>
  </si>
  <si>
    <t>Дата начала акции</t>
  </si>
  <si>
    <t>Дата окончания акции</t>
  </si>
  <si>
    <t>Наименование промокода</t>
  </si>
  <si>
    <t>Места проведения акции</t>
  </si>
  <si>
    <t>Условия приобретения</t>
  </si>
  <si>
    <t>Цена без промокода, руб.коп. (с НДС)</t>
  </si>
  <si>
    <t>Цена c промокодом, руб.коп. (с НДС)</t>
  </si>
  <si>
    <t>Скидка по промокоду, руб.коп. (с НДС)</t>
  </si>
  <si>
    <t>Телефон сотовый</t>
  </si>
  <si>
    <t>Samsung Galaxy A16 4/128GB SM-A165</t>
  </si>
  <si>
    <t>покупка</t>
  </si>
  <si>
    <t>17  апреля 2025</t>
  </si>
  <si>
    <t>15 мая 2025</t>
  </si>
  <si>
    <t>"A1BDAY15"</t>
  </si>
  <si>
    <t>в магазинах  «А1» / центрах цифровых услуг «А1» / интернет-магазине «А1»/ пунктах продаж и обслуживания официальных дилеров</t>
  </si>
  <si>
    <t>Цена со скидкой</t>
  </si>
  <si>
    <t>В рассрочку на 6 мес</t>
  </si>
  <si>
    <t>В рассрочку на 11 мес</t>
  </si>
  <si>
    <t>В рассрочку на 24 мес</t>
  </si>
  <si>
    <t>Samsung Galaxy A16 8/256GB SM-A165</t>
  </si>
  <si>
    <t>Samsung Galaxy S24 FE 8/256GB SM-S721</t>
  </si>
  <si>
    <t>Смартфон</t>
  </si>
  <si>
    <t>Honor X9c Smart 8/256GB BRC-NX1</t>
  </si>
  <si>
    <t>16  апреля 2025</t>
  </si>
  <si>
    <t>Honor X9c 12/256GB BRP-NX1</t>
  </si>
  <si>
    <t>Honor X9c 8/256GB BRP-NX1</t>
  </si>
  <si>
    <t>Honor 200 Lite 8/256GB</t>
  </si>
  <si>
    <t>Infinix Hot 50 8/256GB</t>
  </si>
  <si>
    <t>Infinix Smart 9 4/128GB</t>
  </si>
  <si>
    <t>Huawei Mate X6 12/512GB ICL-LX9</t>
  </si>
  <si>
    <t>Huawei nova 13 12/256GB BLK-LX9</t>
  </si>
  <si>
    <t>Huawei nova 13 12/512GB BLK-LX9</t>
  </si>
  <si>
    <t>Huawei nova 13i 8/128GB CTR-L91</t>
  </si>
  <si>
    <t>Huawei nova 13i 8/256GB CTR-L91</t>
  </si>
  <si>
    <t>Huawei nova Y61 4/128GB EVE-LX9N</t>
  </si>
  <si>
    <t>Huawei nova Y72S 8/128GB GFY-LX1</t>
  </si>
  <si>
    <t>Huawei nova Y72S 8/256GB GFY-LX1</t>
  </si>
  <si>
    <t>Huawei Pura 70 12/256GB ADY-LX9</t>
  </si>
  <si>
    <t>Huawei Pura 70 Pro 12/512GB HBN-LX9</t>
  </si>
  <si>
    <t>Huawei Pura 70 Ultra 16/512GB HBP-LX9</t>
  </si>
  <si>
    <t>Телефон мобильный</t>
  </si>
  <si>
    <t>Xiaomi Redmi Note 13 6/128GB</t>
  </si>
  <si>
    <t>Xiaomi Redmi Note 13 6/128GB без NFC</t>
  </si>
  <si>
    <t>Xiaomi Redmi Note 13 8/256GB</t>
  </si>
  <si>
    <t>Xiaomi Redmi Note 13 8/512GB</t>
  </si>
  <si>
    <t>Xiaomi Redmi Note 14 Pro 5G 12/256GB</t>
  </si>
  <si>
    <t>Xiaomi Redmi Note 14 Pro+ 5G 12/512GB</t>
  </si>
  <si>
    <t>Xiaomi Redmi Note 14 Pro+ 5G 8/256GB</t>
  </si>
  <si>
    <t>Компьютер портативный</t>
  </si>
  <si>
    <t>TCL TAB 11 GEN 2 Wi-Fi 6/256GB 9465X</t>
  </si>
  <si>
    <t>Планшет TCL 14 Wi-Fi 9491G 8/256GB</t>
  </si>
  <si>
    <t>Копьютер планшетный</t>
  </si>
  <si>
    <t>Huawei MatePad Pro 12.2 12/512GB с клавиатурой</t>
  </si>
  <si>
    <t>Планшет</t>
  </si>
  <si>
    <t>Honor Pad 9 8/256GB HEY2-W09</t>
  </si>
  <si>
    <t>Смарт-часы</t>
  </si>
  <si>
    <t>Honor Watch 4 TMA-B19</t>
  </si>
  <si>
    <t>Huawei Watch D2 LCA-B10 фторэластомер ремешок</t>
  </si>
  <si>
    <t>Huawei Watch Ultimate WDS-B19 титановый ремешок</t>
  </si>
  <si>
    <t>Платформа домашняя мультимедийная</t>
  </si>
  <si>
    <t>Яндекс Станция Лайт 2 YNDX-00026</t>
  </si>
  <si>
    <t>Яндекс Станция Миди YNDX-00054</t>
  </si>
  <si>
    <t>Яндекс Станция Мини 3 YNDX-00027</t>
  </si>
  <si>
    <t>Яндекс Станция Мини с часами YNDX-00020</t>
  </si>
  <si>
    <t>Наушники беспроводные</t>
  </si>
  <si>
    <t>БП наушники Honor Earbuds X6</t>
  </si>
  <si>
    <t>Наушники</t>
  </si>
  <si>
    <t>Наушники Honor Choice Pro ROS-ME00</t>
  </si>
  <si>
    <t>Наушники Honor Choice ROS-ME01</t>
  </si>
  <si>
    <t>Ноутбук</t>
  </si>
  <si>
    <t>Honor MagicBook X14 i5 2025 16/512GB GDG-X</t>
  </si>
  <si>
    <t>Honor MagicBook X14 i5 2025 8/512GB GDG-X без ОС</t>
  </si>
  <si>
    <t>Huawei MateBook D 14 2024 14 i5 16/512GB MDF-X</t>
  </si>
  <si>
    <t>Huawei MateBook D16 i5 8/512GB MCLF-X</t>
  </si>
  <si>
    <t>Монитор жидкокристаллический</t>
  </si>
  <si>
    <t>Xiaomi Gaming Monitor G27i</t>
  </si>
  <si>
    <t>Xiaomi Monitor A24i</t>
  </si>
  <si>
    <t>Xiaomi Monitor A27i</t>
  </si>
  <si>
    <t>Xiaomi 2K Gaming Monitor G27Qi</t>
  </si>
  <si>
    <t>Xiaomi Curved Gaming Monitor G34WQi</t>
  </si>
  <si>
    <t>Blackview AceBook 8 N97 16/512GB</t>
  </si>
  <si>
    <t>24 апреля 2025</t>
  </si>
  <si>
    <t>Huawei MateBook D 16 2023 16 i5 16GB/1TB MCLF-X</t>
  </si>
  <si>
    <t>06 мая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</si>
</sst>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8" x14ac:knownFonts="1">
    <font>
      <sz val="11"/>
      <color theme="1"/>
      <name val="Calibri"/>
      <family val="2"/>
      <charset val="204"/>
      <scheme val="minor"/>
    </font>
    <font>
      <b/>
      <sz val="11"/>
      <color theme="1"/>
      <name val="Calibri"/>
      <family val="2"/>
      <charset val="204"/>
      <scheme val="minor"/>
    </font>
    <font>
      <b/>
      <sz val="13"/>
      <color theme="1"/>
      <name val="Times New Roman"/>
      <family val="1"/>
      <charset val="204"/>
    </font>
    <font>
      <sz val="10"/>
      <color rgb="FF000000"/>
      <name val="Arial"/>
      <family val="2"/>
      <charset val="204"/>
    </font>
    <font>
      <b/>
      <sz val="14"/>
      <color theme="1"/>
      <name val="Times New Roman"/>
      <family val="1"/>
      <charset val="204"/>
    </font>
    <font>
      <b/>
      <sz val="10"/>
      <color theme="1"/>
      <name val="Arial"/>
      <family val="2"/>
      <charset val="204"/>
    </font>
    <font>
      <sz val="10"/>
      <name val="Arial"/>
      <family val="2"/>
      <charset val="204"/>
    </font>
    <font>
      <sz val="10"/>
      <color theme="1"/>
      <name val="Arial"/>
      <family val="2"/>
      <charset val="204"/>
    </font>
  </fonts>
  <fills count="2">
    <fill>
      <patternFill patternType="none"/>
    </fill>
    <fill>
      <patternFill patternType="gray125"/>
    </fill>
  </fills>
  <borders count="2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31">
    <xf numFmtId="0" fontId="0" fillId="0" borderId="0" xfId="0"/>
    <xf numFmtId="0" fontId="0" fillId="0" borderId="0" xfId="0" applyFill="1"/>
    <xf numFmtId="0" fontId="1" fillId="0" borderId="0" xfId="0" applyFont="1"/>
    <xf numFmtId="0" fontId="2" fillId="0" borderId="0" xfId="0" applyFont="1" applyAlignment="1">
      <alignment horizontal="left" vertical="center" indent="1"/>
    </xf>
    <xf numFmtId="0" fontId="3" fillId="0" borderId="0" xfId="0" applyFont="1" applyFill="1" applyBorder="1" applyAlignment="1">
      <alignment horizontal="center" vertical="center"/>
    </xf>
    <xf numFmtId="0" fontId="4" fillId="0" borderId="0" xfId="0" applyFont="1" applyAlignment="1">
      <alignment horizontal="left" vertical="center" inden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Fill="1" applyBorder="1" applyAlignment="1">
      <alignment horizontal="center" vertical="center" wrapText="1"/>
    </xf>
    <xf numFmtId="0" fontId="3" fillId="0" borderId="8" xfId="0" applyFont="1" applyFill="1" applyBorder="1" applyAlignment="1">
      <alignment vertical="center" wrapText="1"/>
    </xf>
    <xf numFmtId="164" fontId="3" fillId="0" borderId="9" xfId="0" applyNumberFormat="1" applyFont="1" applyFill="1" applyBorder="1" applyAlignment="1">
      <alignment vertical="center" wrapText="1"/>
    </xf>
    <xf numFmtId="164" fontId="3" fillId="0" borderId="7" xfId="0" applyNumberFormat="1" applyFont="1" applyFill="1" applyBorder="1" applyAlignment="1">
      <alignment vertical="center" wrapText="1"/>
    </xf>
    <xf numFmtId="0" fontId="3" fillId="0" borderId="14" xfId="0" applyFont="1" applyFill="1" applyBorder="1" applyAlignment="1">
      <alignment vertical="center" wrapText="1"/>
    </xf>
    <xf numFmtId="164" fontId="3" fillId="0" borderId="15" xfId="0" applyNumberFormat="1" applyFont="1" applyFill="1" applyBorder="1" applyAlignment="1">
      <alignment vertical="center" wrapText="1"/>
    </xf>
    <xf numFmtId="164" fontId="3" fillId="0" borderId="13" xfId="0" applyNumberFormat="1" applyFont="1" applyFill="1" applyBorder="1" applyAlignment="1">
      <alignment vertical="center" wrapText="1"/>
    </xf>
    <xf numFmtId="0" fontId="3" fillId="0" borderId="20" xfId="0" applyFont="1" applyFill="1" applyBorder="1" applyAlignment="1">
      <alignment vertical="center" wrapText="1"/>
    </xf>
    <xf numFmtId="164" fontId="3" fillId="0" borderId="21" xfId="0" applyNumberFormat="1" applyFont="1" applyFill="1" applyBorder="1" applyAlignment="1">
      <alignment vertical="center" wrapText="1"/>
    </xf>
    <xf numFmtId="164" fontId="3" fillId="0" borderId="19" xfId="0" applyNumberFormat="1" applyFont="1" applyFill="1" applyBorder="1" applyAlignment="1">
      <alignment vertical="center" wrapText="1"/>
    </xf>
    <xf numFmtId="1" fontId="6" fillId="0" borderId="4" xfId="0" applyNumberFormat="1" applyFont="1" applyFill="1" applyBorder="1" applyAlignment="1">
      <alignment horizontal="center" vertical="center" wrapText="1"/>
    </xf>
    <xf numFmtId="1" fontId="6" fillId="0" borderId="10" xfId="0" applyNumberFormat="1" applyFont="1" applyFill="1" applyBorder="1" applyAlignment="1">
      <alignment horizontal="center" vertical="center" wrapText="1"/>
    </xf>
    <xf numFmtId="1" fontId="6" fillId="0" borderId="16"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9" xfId="0" applyFont="1" applyFill="1" applyBorder="1" applyAlignment="1">
      <alignment horizontal="center" vertical="center" wrapText="1"/>
    </xf>
  </cellXfs>
  <cellStyles count="1">
    <cellStyle name="Обычный" xfId="0" builtinId="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aryna_h\Downloads\&#1050;&#1040;&#1057;&#1050;&#1040;&#1044;_&#1076;&#1083;&#1103;%20&#1051;&#1072;&#1088;&#1080;&#1085;&#1099;%20(Samsung,%20Xia)%20+%20Huawei,%20Infin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
      <sheetName val="15%"/>
      <sheetName val="20%"/>
      <sheetName val="26%"/>
    </sheetNames>
    <sheetDataSet>
      <sheetData sheetId="0" refreshError="1"/>
      <sheetData sheetId="1" refreshError="1">
        <row r="1">
          <cell r="A1" t="str">
            <v>Модель</v>
          </cell>
          <cell r="B1" t="str">
            <v>Материал</v>
          </cell>
          <cell r="C1" t="str">
            <v>Наименование SAP</v>
          </cell>
          <cell r="D1" t="str">
            <v xml:space="preserve">Promo </v>
          </cell>
        </row>
        <row r="2">
          <cell r="A2"/>
          <cell r="B2"/>
          <cell r="C2"/>
          <cell r="D2" t="str">
            <v>cash</v>
          </cell>
        </row>
        <row r="3">
          <cell r="A3" t="str">
            <v>Samsung Galaxy A16 4/128GB SM-A165</v>
          </cell>
          <cell r="B3">
            <v>1024334</v>
          </cell>
          <cell r="C3" t="str">
            <v>Samsung SM-A165 4/128 черн</v>
          </cell>
          <cell r="D3">
            <v>479</v>
          </cell>
        </row>
        <row r="4">
          <cell r="A4" t="str">
            <v>Samsung Galaxy A16 4/128GB SM-A165</v>
          </cell>
          <cell r="B4">
            <v>1024336</v>
          </cell>
          <cell r="C4" t="str">
            <v>Samsung SM-A165 4/128 серебр</v>
          </cell>
          <cell r="D4">
            <v>479</v>
          </cell>
        </row>
        <row r="5">
          <cell r="A5" t="str">
            <v>Samsung Galaxy A16 4/128GB SM-A165</v>
          </cell>
          <cell r="B5">
            <v>1024338</v>
          </cell>
          <cell r="C5" t="str">
            <v>Samsung SM-A165 4/128 мятн</v>
          </cell>
          <cell r="D5">
            <v>479</v>
          </cell>
        </row>
        <row r="6">
          <cell r="A6" t="str">
            <v>Samsung Galaxy A16 8/256GB SM-A165</v>
          </cell>
          <cell r="B6">
            <v>1024330</v>
          </cell>
          <cell r="C6" t="str">
            <v>Samsung SM-A165 8/256 серебр</v>
          </cell>
          <cell r="D6">
            <v>649</v>
          </cell>
        </row>
        <row r="7">
          <cell r="A7" t="str">
            <v>Samsung Galaxy A16 8/256GB SM-A165</v>
          </cell>
          <cell r="B7">
            <v>1024332</v>
          </cell>
          <cell r="C7" t="str">
            <v>Samsung SM-A165 8/256 черн</v>
          </cell>
          <cell r="D7">
            <v>649</v>
          </cell>
        </row>
        <row r="8">
          <cell r="A8" t="str">
            <v>Samsung Galaxy A16 8/256GB SM-A165</v>
          </cell>
          <cell r="B8">
            <v>1024357</v>
          </cell>
          <cell r="C8" t="str">
            <v>Samsung SM-A165 8/256 мятн</v>
          </cell>
          <cell r="D8">
            <v>649</v>
          </cell>
        </row>
        <row r="9">
          <cell r="A9" t="str">
            <v>Samsung Galaxy S24 FE 8/256GB SM-S721</v>
          </cell>
          <cell r="B9">
            <v>1023456</v>
          </cell>
          <cell r="C9" t="str">
            <v>Samsung SM-S721 8/256 мятный</v>
          </cell>
          <cell r="D9">
            <v>1869</v>
          </cell>
        </row>
        <row r="10">
          <cell r="A10" t="str">
            <v>Samsung Galaxy S24 FE 8/256GB SM-S721</v>
          </cell>
          <cell r="B10">
            <v>1023458</v>
          </cell>
          <cell r="C10" t="str">
            <v>Samsung SM-S721 8/256 голубой</v>
          </cell>
          <cell r="D10">
            <v>1869</v>
          </cell>
        </row>
        <row r="11">
          <cell r="A11" t="str">
            <v>Samsung Galaxy S24 FE 8/256GB SM-S721</v>
          </cell>
          <cell r="B11">
            <v>1023460</v>
          </cell>
          <cell r="C11" t="str">
            <v>Samsung SM-S721 8/256 серый</v>
          </cell>
          <cell r="D11">
            <v>1869</v>
          </cell>
        </row>
        <row r="12">
          <cell r="A12" t="str">
            <v>Samsung Galaxy S24 FE 8/256GB SM-S721</v>
          </cell>
          <cell r="B12">
            <v>1023462</v>
          </cell>
          <cell r="C12" t="str">
            <v>Samsung SM-S721 8/256 графит</v>
          </cell>
          <cell r="D12">
            <v>1869</v>
          </cell>
        </row>
        <row r="13">
          <cell r="A13" t="str">
            <v>Xiaomi Redmi Note 13 6/128GB без NFC</v>
          </cell>
          <cell r="B13">
            <v>1024507</v>
          </cell>
          <cell r="C13" t="str">
            <v>Redmi Note 13 6/128 без NFC черн</v>
          </cell>
          <cell r="D13">
            <v>479</v>
          </cell>
        </row>
        <row r="14">
          <cell r="A14" t="str">
            <v>Xiaomi Redmi Note 13 6/128GB без NFC</v>
          </cell>
          <cell r="B14">
            <v>1024512</v>
          </cell>
          <cell r="C14" t="str">
            <v>Redmi Note 13 6/128 без NFC зелен</v>
          </cell>
          <cell r="D14">
            <v>479</v>
          </cell>
        </row>
        <row r="15">
          <cell r="A15" t="str">
            <v>Xiaomi Redmi Note 13 6/128GB</v>
          </cell>
          <cell r="B15">
            <v>1022225</v>
          </cell>
          <cell r="C15" t="str">
            <v>Redmi Note 13 6/128 зелен</v>
          </cell>
          <cell r="D15">
            <v>479</v>
          </cell>
        </row>
        <row r="16">
          <cell r="A16" t="str">
            <v>Xiaomi Redmi Note 13 6/128GB</v>
          </cell>
          <cell r="B16">
            <v>1022227</v>
          </cell>
          <cell r="C16" t="str">
            <v>Redmi Note 13 6/128 зелен В</v>
          </cell>
          <cell r="D16">
            <v>479</v>
          </cell>
        </row>
        <row r="17">
          <cell r="A17" t="str">
            <v>Xiaomi Redmi Note 13 6/128GB</v>
          </cell>
          <cell r="B17">
            <v>1022228</v>
          </cell>
          <cell r="C17" t="str">
            <v>Redmi Note 13 6/128 черн</v>
          </cell>
          <cell r="D17">
            <v>479</v>
          </cell>
        </row>
        <row r="18">
          <cell r="A18" t="str">
            <v>Xiaomi Redmi Note 13 6/128GB</v>
          </cell>
          <cell r="B18">
            <v>1022230</v>
          </cell>
          <cell r="C18" t="str">
            <v>Redmi Note 13 6/128 черн В</v>
          </cell>
          <cell r="D18">
            <v>479</v>
          </cell>
        </row>
        <row r="19">
          <cell r="A19" t="str">
            <v>Xiaomi Redmi Note 13 6/128GB</v>
          </cell>
          <cell r="B19">
            <v>1022231</v>
          </cell>
          <cell r="C19" t="str">
            <v>Redmi Note 13 6/128 син</v>
          </cell>
          <cell r="D19">
            <v>479</v>
          </cell>
        </row>
        <row r="20">
          <cell r="A20" t="str">
            <v>Xiaomi Redmi Note 13 6/128GB</v>
          </cell>
          <cell r="B20">
            <v>1022233</v>
          </cell>
          <cell r="C20" t="str">
            <v>Redmi Note 13 6/128 син В</v>
          </cell>
          <cell r="D20">
            <v>479</v>
          </cell>
        </row>
        <row r="21">
          <cell r="A21" t="str">
            <v>Xiaomi Redmi Note 13 6/128GB</v>
          </cell>
          <cell r="B21">
            <v>1023834</v>
          </cell>
          <cell r="C21" t="str">
            <v>Redmi Note 13 6/128 син D</v>
          </cell>
          <cell r="D21">
            <v>479</v>
          </cell>
        </row>
        <row r="22">
          <cell r="A22" t="str">
            <v>Xiaomi Redmi Note 13 8/256GB</v>
          </cell>
          <cell r="B22">
            <v>1021589</v>
          </cell>
          <cell r="C22" t="str">
            <v>Redmi Note 13 8/256 черн</v>
          </cell>
          <cell r="D22">
            <v>649</v>
          </cell>
        </row>
        <row r="23">
          <cell r="A23" t="str">
            <v>Xiaomi Redmi Note 13 8/256GB</v>
          </cell>
          <cell r="B23">
            <v>1021595</v>
          </cell>
          <cell r="C23" t="str">
            <v>Redmi Note 13 8/256 зелен</v>
          </cell>
          <cell r="D23">
            <v>649</v>
          </cell>
        </row>
        <row r="24">
          <cell r="A24" t="str">
            <v>Xiaomi Redmi Note 13 8/256GB</v>
          </cell>
          <cell r="B24">
            <v>1021611</v>
          </cell>
          <cell r="C24" t="str">
            <v>Redmi Note 13 8/256 син</v>
          </cell>
          <cell r="D24">
            <v>649</v>
          </cell>
        </row>
        <row r="25">
          <cell r="A25" t="str">
            <v>Xiaomi Redmi Note 13 8/256GB</v>
          </cell>
          <cell r="B25">
            <v>1021734</v>
          </cell>
          <cell r="C25" t="str">
            <v>Redmi Note 13 8/256 черн В</v>
          </cell>
          <cell r="D25">
            <v>649</v>
          </cell>
        </row>
        <row r="26">
          <cell r="A26" t="str">
            <v>Xiaomi Redmi Note 13 8/256GB</v>
          </cell>
          <cell r="B26">
            <v>1021740</v>
          </cell>
          <cell r="C26" t="str">
            <v>Redmi Note 13 8/256 зелен В</v>
          </cell>
          <cell r="D26">
            <v>649</v>
          </cell>
        </row>
        <row r="27">
          <cell r="A27" t="str">
            <v>Xiaomi Redmi Note 13 8/256GB</v>
          </cell>
          <cell r="B27">
            <v>1021756</v>
          </cell>
          <cell r="C27" t="str">
            <v>Redmi Note 13 8/256 син В</v>
          </cell>
          <cell r="D27">
            <v>649</v>
          </cell>
        </row>
        <row r="28">
          <cell r="A28" t="str">
            <v>Xiaomi Redmi Note 13 8/256GB</v>
          </cell>
          <cell r="B28">
            <v>1023044</v>
          </cell>
          <cell r="C28" t="str">
            <v>Redmi Note 13 8/256 син D</v>
          </cell>
          <cell r="D28">
            <v>649</v>
          </cell>
        </row>
        <row r="29">
          <cell r="A29" t="str">
            <v>Xiaomi Redmi Note 13 8/256GB</v>
          </cell>
          <cell r="B29">
            <v>1023046</v>
          </cell>
          <cell r="C29" t="str">
            <v>Redmi Note 13 8/256 син D В</v>
          </cell>
          <cell r="D29">
            <v>649</v>
          </cell>
        </row>
        <row r="30">
          <cell r="A30" t="str">
            <v>Xiaomi Redmi Note 13 8/256GB</v>
          </cell>
          <cell r="B30">
            <v>1023047</v>
          </cell>
          <cell r="C30" t="str">
            <v>Redmi Note 13 8/256 зелен D</v>
          </cell>
          <cell r="D30">
            <v>649</v>
          </cell>
        </row>
        <row r="31">
          <cell r="A31" t="str">
            <v>Xiaomi Redmi Note 13 8/256GB</v>
          </cell>
          <cell r="B31">
            <v>1023049</v>
          </cell>
          <cell r="C31" t="str">
            <v>Redmi Note 13 8/256 зелен D В</v>
          </cell>
          <cell r="D31">
            <v>649</v>
          </cell>
        </row>
        <row r="32">
          <cell r="A32" t="str">
            <v>Xiaomi Redmi Note 13 8/512GB</v>
          </cell>
          <cell r="B32">
            <v>1024022</v>
          </cell>
          <cell r="C32" t="str">
            <v>Redmi Note 13 8/512 зелен</v>
          </cell>
          <cell r="D32">
            <v>649</v>
          </cell>
        </row>
        <row r="33">
          <cell r="A33" t="str">
            <v>Xiaomi Redmi Note 13 8/512GB</v>
          </cell>
          <cell r="B33">
            <v>1024024</v>
          </cell>
          <cell r="C33" t="str">
            <v>Redmi Note 13 8/512 черн</v>
          </cell>
          <cell r="D33">
            <v>649</v>
          </cell>
        </row>
        <row r="34">
          <cell r="A34" t="str">
            <v>Xiaomi Redmi Note 13 8/512GB</v>
          </cell>
          <cell r="B34">
            <v>1024417</v>
          </cell>
          <cell r="C34" t="str">
            <v>Redmi Note 13 8/512 зелен D</v>
          </cell>
          <cell r="D34">
            <v>649</v>
          </cell>
        </row>
        <row r="35">
          <cell r="A35" t="str">
            <v>Xiaomi Redmi Note 13 Pro 8/256GB</v>
          </cell>
          <cell r="B35">
            <v>1021585</v>
          </cell>
          <cell r="C35" t="str">
            <v>Redmi Note 13 Pro 8/256 зелён</v>
          </cell>
          <cell r="D35">
            <v>889</v>
          </cell>
        </row>
        <row r="36">
          <cell r="A36" t="str">
            <v>Xiaomi Redmi Note 13 Pro 8/256GB</v>
          </cell>
          <cell r="B36">
            <v>1021605</v>
          </cell>
          <cell r="C36" t="str">
            <v>Redmi Note 13 Pro 8/256 черн</v>
          </cell>
          <cell r="D36">
            <v>889</v>
          </cell>
        </row>
        <row r="37">
          <cell r="A37" t="str">
            <v>Xiaomi Redmi Note 13 Pro 8/256GB</v>
          </cell>
          <cell r="B37">
            <v>1021607</v>
          </cell>
          <cell r="C37" t="str">
            <v>Redmi Note 13 Pro 8/256 лаванд</v>
          </cell>
          <cell r="D37">
            <v>889</v>
          </cell>
        </row>
        <row r="38">
          <cell r="A38" t="str">
            <v>Xiaomi Redmi Note 13 Pro 8/256GB</v>
          </cell>
          <cell r="B38">
            <v>1021730</v>
          </cell>
          <cell r="C38" t="str">
            <v>Redmi Note 13 Pro 8/256 зелён В</v>
          </cell>
          <cell r="D38">
            <v>889</v>
          </cell>
        </row>
        <row r="39">
          <cell r="A39" t="str">
            <v>Xiaomi Redmi Note 13 Pro 8/256GB</v>
          </cell>
          <cell r="B39">
            <v>1021750</v>
          </cell>
          <cell r="C39" t="str">
            <v>Redmi Note 13 Pro 8/256 лаванд В</v>
          </cell>
          <cell r="D39">
            <v>889</v>
          </cell>
        </row>
        <row r="40">
          <cell r="A40" t="str">
            <v>Xiaomi Redmi Note 13 Pro 8/256GB</v>
          </cell>
          <cell r="B40">
            <v>1021752</v>
          </cell>
          <cell r="C40" t="str">
            <v>Redmi Note 13 Pro 8/256 черн В</v>
          </cell>
          <cell r="D40">
            <v>889</v>
          </cell>
        </row>
        <row r="41">
          <cell r="A41" t="str">
            <v>Xiaomi Redmi Note 13 Pro 8/256GB</v>
          </cell>
          <cell r="B41">
            <v>1023216</v>
          </cell>
          <cell r="C41" t="str">
            <v>Redmi Note 13 Pro 8/256 лаванд D</v>
          </cell>
          <cell r="D41">
            <v>889</v>
          </cell>
        </row>
        <row r="42">
          <cell r="A42" t="str">
            <v>Xiaomi Redmi Note 13 Pro 8/256GB</v>
          </cell>
          <cell r="B42">
            <v>1024020</v>
          </cell>
          <cell r="C42" t="str">
            <v>Redmi Note 13 Pro 8/256 черн D</v>
          </cell>
          <cell r="D42">
            <v>889</v>
          </cell>
        </row>
        <row r="43">
          <cell r="A43" t="str">
            <v>Xiaomi Redmi Note 13 Pro 8/256GB</v>
          </cell>
          <cell r="B43">
            <v>1024352</v>
          </cell>
          <cell r="C43" t="str">
            <v>Redmi Note 13 Pro 8/256 зелён D</v>
          </cell>
          <cell r="D43">
            <v>889</v>
          </cell>
        </row>
        <row r="44">
          <cell r="A44" t="str">
            <v>Xiaomi Redmi Note 13 Pro 12/512GB</v>
          </cell>
          <cell r="B44">
            <v>1021587</v>
          </cell>
          <cell r="C44" t="str">
            <v>Redmi Note 13 Pro 12/512 черн</v>
          </cell>
          <cell r="D44">
            <v>1039</v>
          </cell>
        </row>
        <row r="45">
          <cell r="A45" t="str">
            <v>Xiaomi Redmi Note 13 Pro 12/512GB</v>
          </cell>
          <cell r="B45">
            <v>1021591</v>
          </cell>
          <cell r="C45" t="str">
            <v>Redmi Note 13 Pro 12/512 зелен</v>
          </cell>
          <cell r="D45">
            <v>1039</v>
          </cell>
        </row>
        <row r="46">
          <cell r="A46" t="str">
            <v>Xiaomi Redmi Note 13 Pro 12/512GB</v>
          </cell>
          <cell r="B46">
            <v>1021732</v>
          </cell>
          <cell r="C46" t="str">
            <v>Redmi Note 13 Pro 12/512 черн В</v>
          </cell>
          <cell r="D46">
            <v>1039</v>
          </cell>
        </row>
        <row r="47">
          <cell r="A47" t="str">
            <v>Xiaomi Redmi Note 13 Pro 12/512GB</v>
          </cell>
          <cell r="B47">
            <v>1021736</v>
          </cell>
          <cell r="C47" t="str">
            <v>Redmi Note 13 Pro 12/512 зелен В</v>
          </cell>
          <cell r="D47">
            <v>1039</v>
          </cell>
        </row>
        <row r="48">
          <cell r="A48" t="str">
            <v>Xiaomi Redmi Note 13 Pro 12/512GB</v>
          </cell>
          <cell r="B48">
            <v>1021783</v>
          </cell>
          <cell r="C48" t="str">
            <v>Redmi Note 13 Pro 12/512 лаванд</v>
          </cell>
          <cell r="D48">
            <v>889</v>
          </cell>
        </row>
        <row r="49">
          <cell r="A49" t="str">
            <v>Xiaomi Redmi Note 13 Pro 12/512GB</v>
          </cell>
          <cell r="B49">
            <v>1023220</v>
          </cell>
          <cell r="C49" t="str">
            <v>Redmi Note 13 Pro 12/512 лаванд D</v>
          </cell>
          <cell r="D49">
            <v>889</v>
          </cell>
        </row>
        <row r="50">
          <cell r="A50" t="str">
            <v>Xiaomi Redmi Note 13 Pro 12/512GB</v>
          </cell>
          <cell r="B50">
            <v>1024450</v>
          </cell>
          <cell r="C50" t="str">
            <v>Redmi Note 13 Pro 12/512 черн D</v>
          </cell>
          <cell r="D50">
            <v>889</v>
          </cell>
        </row>
        <row r="51">
          <cell r="A51" t="str">
            <v>Xiaomi Redmi Note 13 Pro+ 8/256GB</v>
          </cell>
          <cell r="B51">
            <v>1021593</v>
          </cell>
          <cell r="C51" t="str">
            <v>Redmi Note 13 Pro+ 8/256 бел</v>
          </cell>
          <cell r="D51">
            <v>1289</v>
          </cell>
        </row>
        <row r="52">
          <cell r="A52" t="str">
            <v>Xiaomi Redmi Note 13 Pro+ 8/256GB</v>
          </cell>
          <cell r="B52">
            <v>1021599</v>
          </cell>
          <cell r="C52" t="str">
            <v>Redmi Note 13 Pro+ 8/256 черн</v>
          </cell>
          <cell r="D52">
            <v>1289</v>
          </cell>
        </row>
        <row r="53">
          <cell r="A53" t="str">
            <v>Xiaomi Redmi Note 13 Pro+ 8/256GB</v>
          </cell>
          <cell r="B53">
            <v>1021603</v>
          </cell>
          <cell r="C53" t="str">
            <v>Redmi Note 13 Pro+ 8/256 пурпурн</v>
          </cell>
          <cell r="D53">
            <v>1289</v>
          </cell>
        </row>
        <row r="54">
          <cell r="A54" t="str">
            <v>Xiaomi Redmi Note 13 Pro+ 8/256GB</v>
          </cell>
          <cell r="B54">
            <v>1021738</v>
          </cell>
          <cell r="C54" t="str">
            <v>Redmi Note 13 Pro+ 8/256 бел В</v>
          </cell>
          <cell r="D54">
            <v>1289</v>
          </cell>
        </row>
        <row r="55">
          <cell r="A55" t="str">
            <v>Xiaomi Redmi Note 13 Pro+ 8/256GB</v>
          </cell>
          <cell r="B55">
            <v>1021744</v>
          </cell>
          <cell r="C55" t="str">
            <v>Redmi Note 13 Pro+ 8/256 черн В</v>
          </cell>
          <cell r="D55">
            <v>1289</v>
          </cell>
        </row>
        <row r="56">
          <cell r="A56" t="str">
            <v>Xiaomi Redmi Note 13 Pro+ 8/256GB</v>
          </cell>
          <cell r="B56">
            <v>1021748</v>
          </cell>
          <cell r="C56" t="str">
            <v>Redmi Note 13 Pro+ 8/256 пурпурн В</v>
          </cell>
          <cell r="D56">
            <v>1289</v>
          </cell>
        </row>
        <row r="57">
          <cell r="A57" t="str">
            <v>Xiaomi Redmi Note 13 Pro+ 8/256GB</v>
          </cell>
          <cell r="B57">
            <v>1022706</v>
          </cell>
          <cell r="C57" t="str">
            <v>Redmi Note 13 Pro+ 8/256 пурпурн D</v>
          </cell>
          <cell r="D57">
            <v>1289</v>
          </cell>
        </row>
        <row r="58">
          <cell r="A58" t="str">
            <v>Xiaomi Redmi Note 13 Pro+ 8/256GB</v>
          </cell>
          <cell r="B58">
            <v>1022730</v>
          </cell>
          <cell r="C58" t="str">
            <v>Redmi Note 13 Pro+ 8/256 бел D</v>
          </cell>
          <cell r="D58">
            <v>1289</v>
          </cell>
        </row>
        <row r="59">
          <cell r="A59" t="str">
            <v>Xiaomi Redmi Note 13 Pro+ 8/256GB</v>
          </cell>
          <cell r="B59">
            <v>1022732</v>
          </cell>
          <cell r="C59" t="str">
            <v>Redmi Note 13 Pro+ 8/256 черн D</v>
          </cell>
          <cell r="D59">
            <v>1289</v>
          </cell>
        </row>
        <row r="60">
          <cell r="A60" t="str">
            <v>Xiaomi Redmi Note 13 Pro+ 12/512GB</v>
          </cell>
          <cell r="B60">
            <v>1021597</v>
          </cell>
          <cell r="C60" t="str">
            <v>Redmi Note 13 Pro+ 12/512 бел</v>
          </cell>
          <cell r="D60">
            <v>1439</v>
          </cell>
        </row>
        <row r="61">
          <cell r="A61" t="str">
            <v>Xiaomi Redmi Note 13 Pro+ 12/512GB</v>
          </cell>
          <cell r="B61">
            <v>1021742</v>
          </cell>
          <cell r="C61" t="str">
            <v>Redmi Note 13 Pro+ 12/512 бел В</v>
          </cell>
          <cell r="D61">
            <v>1439</v>
          </cell>
        </row>
        <row r="62">
          <cell r="A62" t="str">
            <v>Xiaomi Redmi Note 13 Pro+ 12/512GB</v>
          </cell>
          <cell r="B62">
            <v>1021609</v>
          </cell>
          <cell r="C62" t="str">
            <v>Redmi Note 13 Pro+ 12/512 пурпурн</v>
          </cell>
          <cell r="D62">
            <v>1439</v>
          </cell>
        </row>
        <row r="63">
          <cell r="A63" t="str">
            <v>Xiaomi Redmi Note 13 Pro+ 12/512GB</v>
          </cell>
          <cell r="B63">
            <v>1022675</v>
          </cell>
          <cell r="C63" t="str">
            <v>Redmi Note 13 Pro+ 12/512 пурпурн D</v>
          </cell>
          <cell r="D63">
            <v>1439</v>
          </cell>
        </row>
        <row r="64">
          <cell r="A64" t="str">
            <v>Xiaomi Redmi Note 13 Pro+ 12/512GB</v>
          </cell>
          <cell r="B64">
            <v>1021754</v>
          </cell>
          <cell r="C64" t="str">
            <v>Redmi Note 13 Pro+ 12/512 пурпурн В</v>
          </cell>
          <cell r="D64">
            <v>1439</v>
          </cell>
        </row>
        <row r="65">
          <cell r="A65" t="str">
            <v>Xiaomi Redmi Note 13 Pro+ 12/512GB</v>
          </cell>
          <cell r="B65">
            <v>1023041</v>
          </cell>
          <cell r="C65" t="str">
            <v>Redmi Note 13 Pro+ 12/512 серебр</v>
          </cell>
          <cell r="D65">
            <v>1439</v>
          </cell>
        </row>
        <row r="66">
          <cell r="A66" t="str">
            <v>Xiaomi Redmi Note 13 Pro+ 12/512GB</v>
          </cell>
          <cell r="B66">
            <v>1023043</v>
          </cell>
          <cell r="C66" t="str">
            <v>Redmi Note 13 Pro+ 12/512 серебр В</v>
          </cell>
          <cell r="D66">
            <v>1439</v>
          </cell>
        </row>
        <row r="67">
          <cell r="A67" t="str">
            <v>Xiaomi Redmi Note 13 Pro+ 12/512GB</v>
          </cell>
          <cell r="B67">
            <v>1021601</v>
          </cell>
          <cell r="C67" t="str">
            <v>Redmi Note 13 Pro+ 12/512 черн</v>
          </cell>
          <cell r="D67">
            <v>1439</v>
          </cell>
        </row>
        <row r="68">
          <cell r="A68" t="str">
            <v>Xiaomi Redmi Note 13 Pro+ 12/512GB</v>
          </cell>
          <cell r="B68">
            <v>1024701</v>
          </cell>
          <cell r="C68" t="str">
            <v>Redmi Note 13 Pro+ 12/512 черн D</v>
          </cell>
          <cell r="D68">
            <v>1439</v>
          </cell>
        </row>
        <row r="69">
          <cell r="A69" t="str">
            <v>Xiaomi Redmi Note 13 Pro+ 12/512GB</v>
          </cell>
          <cell r="B69">
            <v>1021746</v>
          </cell>
          <cell r="C69" t="str">
            <v>Redmi Note 13 Pro+ 12/512 черн В</v>
          </cell>
          <cell r="D69">
            <v>1439</v>
          </cell>
        </row>
        <row r="70">
          <cell r="A70" t="str">
            <v>Huawei Pura 70 Ultra 16/512GB HBP-LX9</v>
          </cell>
          <cell r="B70">
            <v>1022391</v>
          </cell>
          <cell r="C70" t="str">
            <v>Huawei Pura 70 Ultra 16/512 HBP зел</v>
          </cell>
          <cell r="D70">
            <v>3309</v>
          </cell>
        </row>
        <row r="71">
          <cell r="A71" t="str">
            <v>Huawei Pura 70 Ultra 16/512GB HBP-LX9</v>
          </cell>
          <cell r="B71">
            <v>1022393</v>
          </cell>
          <cell r="C71" t="str">
            <v>Huawei Pura 70 Ultra 16/512 HBP зел В</v>
          </cell>
          <cell r="D71">
            <v>3309</v>
          </cell>
        </row>
        <row r="72">
          <cell r="A72" t="str">
            <v>Huawei Pura 70 Ultra 16/512GB HBP-LX9</v>
          </cell>
          <cell r="B72">
            <v>1022388</v>
          </cell>
          <cell r="C72" t="str">
            <v>Huawei Pura 70 Ultra 16/512 HBP кор</v>
          </cell>
          <cell r="D72">
            <v>3309</v>
          </cell>
        </row>
        <row r="73">
          <cell r="A73" t="str">
            <v>Huawei Pura 70 Ultra 16/512GB HBP-LX9</v>
          </cell>
          <cell r="B73">
            <v>1022390</v>
          </cell>
          <cell r="C73" t="str">
            <v>Huawei Pura 70 Ultra 16/512 HBP кор В</v>
          </cell>
          <cell r="D73">
            <v>3309</v>
          </cell>
        </row>
        <row r="74">
          <cell r="A74" t="str">
            <v>Huawei Pura 70 Ultra 16/512GB HBP-LX9</v>
          </cell>
          <cell r="B74">
            <v>1022385</v>
          </cell>
          <cell r="C74" t="str">
            <v>Huawei Pura 70 Ultra 16/512 HBP чер</v>
          </cell>
          <cell r="D74">
            <v>3309</v>
          </cell>
        </row>
        <row r="75">
          <cell r="A75" t="str">
            <v>Huawei Pura 70 Ultra 16/512GB HBP-LX9</v>
          </cell>
          <cell r="B75">
            <v>1022387</v>
          </cell>
          <cell r="C75" t="str">
            <v>Huawei Pura 70 Ultra 16/512 HBP чер В</v>
          </cell>
          <cell r="D75">
            <v>3309</v>
          </cell>
        </row>
        <row r="76">
          <cell r="A76" t="str">
            <v>Huawei Pura 70 Pro 12/512GB HBN-LX9</v>
          </cell>
          <cell r="B76">
            <v>1022372</v>
          </cell>
          <cell r="C76" t="str">
            <v>Huawei Pura 70 Pro 12/512 HBN чер</v>
          </cell>
          <cell r="D76">
            <v>2209</v>
          </cell>
        </row>
        <row r="77">
          <cell r="A77" t="str">
            <v>Huawei Pura 70 Pro 12/512GB HBN-LX9</v>
          </cell>
          <cell r="B77">
            <v>1022374</v>
          </cell>
          <cell r="C77" t="str">
            <v>Huawei Pura 70 Pro 12/512 HBN чер В</v>
          </cell>
          <cell r="D77">
            <v>2209</v>
          </cell>
        </row>
        <row r="78">
          <cell r="A78" t="str">
            <v>Huawei Pura 70 Pro 12/512GB HBN-LX9</v>
          </cell>
          <cell r="B78">
            <v>1022375</v>
          </cell>
          <cell r="C78" t="str">
            <v>Huawei Pura 70 Pro 12/512 HBN бел</v>
          </cell>
          <cell r="D78">
            <v>2209</v>
          </cell>
        </row>
        <row r="79">
          <cell r="A79" t="str">
            <v>Huawei Pura 70 Pro 12/512GB HBN-LX9</v>
          </cell>
          <cell r="B79">
            <v>1022377</v>
          </cell>
          <cell r="C79" t="str">
            <v>Huawei Pura 70 Pro 12/512 HBN бел В</v>
          </cell>
          <cell r="D79">
            <v>2209</v>
          </cell>
        </row>
        <row r="80">
          <cell r="A80" t="str">
            <v>Huawei Pura 70 12/256GB ADY-LX9</v>
          </cell>
          <cell r="B80">
            <v>1022352</v>
          </cell>
          <cell r="C80" t="str">
            <v>Huawei Pura 70 12/256 ADY роз</v>
          </cell>
          <cell r="D80">
            <v>1529</v>
          </cell>
        </row>
        <row r="81">
          <cell r="A81" t="str">
            <v>Huawei Pura 70 12/256GB ADY-LX9</v>
          </cell>
          <cell r="B81">
            <v>1022354</v>
          </cell>
          <cell r="C81" t="str">
            <v>Huawei Pura 70 12/256 ADY роз В</v>
          </cell>
          <cell r="D81">
            <v>1529</v>
          </cell>
        </row>
        <row r="82">
          <cell r="A82" t="str">
            <v>Huawei Pura 70 12/256GB ADY-LX9</v>
          </cell>
          <cell r="B82">
            <v>1022355</v>
          </cell>
          <cell r="C82" t="str">
            <v>Huawei Pura 70 12/256 ADY черн</v>
          </cell>
          <cell r="D82">
            <v>1529</v>
          </cell>
        </row>
        <row r="83">
          <cell r="A83" t="str">
            <v>Huawei Pura 70 12/256GB ADY-LX9</v>
          </cell>
          <cell r="B83">
            <v>1022357</v>
          </cell>
          <cell r="C83" t="str">
            <v>Huawei Pura 70 12/256 ADY черн В</v>
          </cell>
          <cell r="D83">
            <v>1529</v>
          </cell>
        </row>
        <row r="84">
          <cell r="A84" t="str">
            <v>Huawei Pura 70 12/256GB ADY-LX9</v>
          </cell>
          <cell r="B84">
            <v>1022358</v>
          </cell>
          <cell r="C84" t="str">
            <v>Huawei Pura 70 12/256 ADY бел</v>
          </cell>
          <cell r="D84">
            <v>1529</v>
          </cell>
        </row>
        <row r="85">
          <cell r="A85" t="str">
            <v>Huawei Pura 70 12/256GB ADY-LX9</v>
          </cell>
          <cell r="B85">
            <v>1022360</v>
          </cell>
          <cell r="C85" t="str">
            <v>Huawei Pura 70 12/256 ADY бел В</v>
          </cell>
          <cell r="D85">
            <v>1529</v>
          </cell>
        </row>
        <row r="86">
          <cell r="A86" t="str">
            <v>Huawei nova Y72S 8/256GB GFY-LX1</v>
          </cell>
          <cell r="B86">
            <v>1024215</v>
          </cell>
          <cell r="C86" t="str">
            <v>Huawei nova Y72S 8/256 GFY-LX1 черн</v>
          </cell>
          <cell r="D86">
            <v>439</v>
          </cell>
        </row>
        <row r="87">
          <cell r="A87" t="str">
            <v>Huawei nova Y72S 8/256GB GFY-LX1</v>
          </cell>
          <cell r="B87">
            <v>1024217</v>
          </cell>
          <cell r="C87" t="str">
            <v>Huawei nova Y72S 8/256 GFY-LX1 голуб</v>
          </cell>
          <cell r="D87">
            <v>439</v>
          </cell>
        </row>
        <row r="88">
          <cell r="A88" t="str">
            <v>Huawei nova Y72S 8/128GB GFY-LX1</v>
          </cell>
          <cell r="B88">
            <v>1024756</v>
          </cell>
          <cell r="C88" t="str">
            <v>Huawei nova Y72S 8/128 GFY-LX1 черн</v>
          </cell>
          <cell r="D88">
            <v>359</v>
          </cell>
        </row>
        <row r="89">
          <cell r="A89" t="str">
            <v>Huawei nova Y72S 8/128GB GFY-LX1</v>
          </cell>
          <cell r="B89">
            <v>1024758</v>
          </cell>
          <cell r="C89" t="str">
            <v>Huawei nova Y72S 8/128 GFY-LX1 голуб</v>
          </cell>
          <cell r="D89">
            <v>359</v>
          </cell>
        </row>
        <row r="90">
          <cell r="A90" t="str">
            <v>Huawei nova Y61 4/128GB EVE-LX9N</v>
          </cell>
          <cell r="B90">
            <v>1025440</v>
          </cell>
          <cell r="C90" t="str">
            <v>Huawei nova Y61 4/128 EVE-LX9N син В</v>
          </cell>
          <cell r="D90">
            <v>279</v>
          </cell>
        </row>
        <row r="91">
          <cell r="A91" t="str">
            <v>Huawei nova Y61 4/128GB EVE-LX9N</v>
          </cell>
          <cell r="B91">
            <v>1021981</v>
          </cell>
          <cell r="C91" t="str">
            <v>Huawei nova Y61 4/128 EVE-LX9N чер</v>
          </cell>
          <cell r="D91">
            <v>279</v>
          </cell>
        </row>
        <row r="92">
          <cell r="A92" t="str">
            <v>Huawei nova Y61 4/128GB EVE-LX9N</v>
          </cell>
          <cell r="B92">
            <v>1021983</v>
          </cell>
          <cell r="C92" t="str">
            <v>Huawei nova Y61 4/128 EVE-LX9N син</v>
          </cell>
          <cell r="D92">
            <v>279</v>
          </cell>
        </row>
        <row r="93">
          <cell r="A93" t="str">
            <v>Huawei nova Y61 4/128GB EVE-LX9N</v>
          </cell>
          <cell r="B93">
            <v>1022180</v>
          </cell>
          <cell r="C93" t="str">
            <v>Huawei nova Y61 4/128 EVE-LX9N чер В</v>
          </cell>
          <cell r="D93">
            <v>279</v>
          </cell>
        </row>
        <row r="94">
          <cell r="A94" t="str">
            <v>Huawei nova 13i 8/256GB CTR-L91</v>
          </cell>
          <cell r="B94">
            <v>1024480</v>
          </cell>
          <cell r="C94" t="str">
            <v>Huawei nova 13i 8/256 CTR-L91 бел</v>
          </cell>
          <cell r="D94">
            <v>609</v>
          </cell>
        </row>
        <row r="95">
          <cell r="A95" t="str">
            <v>Huawei nova 13i 8/256GB CTR-L91</v>
          </cell>
          <cell r="B95">
            <v>1024482</v>
          </cell>
          <cell r="C95" t="str">
            <v>Huawei nova 13i 8/256 CTR-L91 син</v>
          </cell>
          <cell r="D95">
            <v>609</v>
          </cell>
        </row>
        <row r="96">
          <cell r="A96" t="str">
            <v>Huawei nova 13i 8/128GB CTR-L91</v>
          </cell>
          <cell r="B96">
            <v>1024476</v>
          </cell>
          <cell r="C96" t="str">
            <v>Huawei nova 13i 8/128 CTR-L91 бел</v>
          </cell>
          <cell r="D96">
            <v>529</v>
          </cell>
        </row>
        <row r="97">
          <cell r="A97" t="str">
            <v>Huawei nova 13i 8/128GB CTR-L91</v>
          </cell>
          <cell r="B97">
            <v>1024478</v>
          </cell>
          <cell r="C97" t="str">
            <v>Huawei nova 13i 8/128 CTR-L91 син</v>
          </cell>
          <cell r="D97">
            <v>529</v>
          </cell>
        </row>
        <row r="98">
          <cell r="A98" t="str">
            <v>Huawei nova 13 12/512GB BLK-LX9</v>
          </cell>
          <cell r="B98">
            <v>1024470</v>
          </cell>
          <cell r="C98" t="str">
            <v>Huawei nova 13 12/512 BLK-LX9 зел</v>
          </cell>
          <cell r="D98">
            <v>1119</v>
          </cell>
        </row>
        <row r="99">
          <cell r="A99" t="str">
            <v>Huawei nova 13 12/512GB BLK-LX9</v>
          </cell>
          <cell r="B99">
            <v>1024472</v>
          </cell>
          <cell r="C99" t="str">
            <v>Huawei nova 13 12/512 BLK-LX9 чер</v>
          </cell>
          <cell r="D99">
            <v>1119</v>
          </cell>
        </row>
        <row r="100">
          <cell r="A100" t="str">
            <v>Huawei nova 13 12/512GB BLK-LX9</v>
          </cell>
          <cell r="B100">
            <v>1024474</v>
          </cell>
          <cell r="C100" t="str">
            <v>Huawei nova 13 12/512 BLK-LX9 бел</v>
          </cell>
          <cell r="D100">
            <v>1119</v>
          </cell>
        </row>
        <row r="101">
          <cell r="A101" t="str">
            <v>Huawei nova 13 12/256GB BLK-LX9</v>
          </cell>
          <cell r="B101">
            <v>1024464</v>
          </cell>
          <cell r="C101" t="str">
            <v>Huawei nova 13 12/256 BLK-LX9 зел</v>
          </cell>
          <cell r="D101">
            <v>1039</v>
          </cell>
        </row>
        <row r="102">
          <cell r="A102" t="str">
            <v>Huawei nova 13 12/256GB BLK-LX9</v>
          </cell>
          <cell r="B102">
            <v>1024466</v>
          </cell>
          <cell r="C102" t="str">
            <v>Huawei nova 13 12/256 BLK-LX9 бел</v>
          </cell>
          <cell r="D102">
            <v>1039</v>
          </cell>
        </row>
        <row r="103">
          <cell r="A103" t="str">
            <v>Huawei nova 13 12/256GB BLK-LX9</v>
          </cell>
          <cell r="B103">
            <v>1024468</v>
          </cell>
          <cell r="C103" t="str">
            <v>Huawei nova 13 12/256 BLK-LX9 чер</v>
          </cell>
          <cell r="D103">
            <v>1039</v>
          </cell>
        </row>
        <row r="104">
          <cell r="A104" t="str">
            <v>Huawei Mate X6 12/512GB ICL-LX9</v>
          </cell>
          <cell r="B104">
            <v>1024605</v>
          </cell>
          <cell r="C104" t="str">
            <v>Huawei Mate X6 12/512 ICL-LX9 красн</v>
          </cell>
          <cell r="D104">
            <v>5349</v>
          </cell>
        </row>
        <row r="105">
          <cell r="A105" t="str">
            <v>Huawei Mate X6 12/512GB ICL-LX9</v>
          </cell>
          <cell r="B105">
            <v>1024607</v>
          </cell>
          <cell r="C105" t="str">
            <v>Huawei Mate X6 12/512 ICL-LX9 сер</v>
          </cell>
          <cell r="D105">
            <v>5349</v>
          </cell>
        </row>
        <row r="106">
          <cell r="A106" t="str">
            <v>Huawei Mate X6 12/512GB ICL-LX9</v>
          </cell>
          <cell r="B106">
            <v>1024609</v>
          </cell>
          <cell r="C106" t="str">
            <v>Huawei Mate X6 12/512 ICL-LX9 черн</v>
          </cell>
          <cell r="D106">
            <v>5349</v>
          </cell>
        </row>
        <row r="107">
          <cell r="A107" t="str">
            <v>Infinix Hot 50 8/256GB</v>
          </cell>
          <cell r="B107">
            <v>1024068</v>
          </cell>
          <cell r="C107" t="str">
            <v>Infinix Hot 50 8/256 элег черн</v>
          </cell>
          <cell r="D107">
            <v>519</v>
          </cell>
        </row>
        <row r="108">
          <cell r="A108" t="str">
            <v>Infinix Hot 50 8/256GB</v>
          </cell>
          <cell r="B108">
            <v>1024070</v>
          </cell>
          <cell r="C108" t="str">
            <v>Infinix Hot 50 8/256 зел шалф</v>
          </cell>
          <cell r="D108">
            <v>519</v>
          </cell>
        </row>
        <row r="109">
          <cell r="A109" t="str">
            <v>Infinix Hot 50 8/256GB</v>
          </cell>
          <cell r="B109">
            <v>1024072</v>
          </cell>
          <cell r="C109" t="str">
            <v>Infinix Hot 50 8/256 титан сер</v>
          </cell>
          <cell r="D109">
            <v>519</v>
          </cell>
        </row>
        <row r="110">
          <cell r="A110" t="str">
            <v>Infinix Hot 50 8/256GB</v>
          </cell>
          <cell r="B110">
            <v>1025005</v>
          </cell>
          <cell r="C110" t="str">
            <v>Infinix Hot 50 8/256 зел шалф D</v>
          </cell>
          <cell r="D110">
            <v>519</v>
          </cell>
        </row>
        <row r="111">
          <cell r="A111" t="str">
            <v>Infinix Smart 9 4/128GB</v>
          </cell>
          <cell r="B111">
            <v>1024052</v>
          </cell>
          <cell r="C111" t="str">
            <v>Infinix Smart 9 4/128 золот</v>
          </cell>
          <cell r="D111">
            <v>299</v>
          </cell>
        </row>
        <row r="112">
          <cell r="A112" t="str">
            <v>Infinix Smart 9 4/128GB</v>
          </cell>
          <cell r="B112">
            <v>1024056</v>
          </cell>
          <cell r="C112" t="str">
            <v>Infinix Smart 9 4/128 нов титан</v>
          </cell>
          <cell r="D112">
            <v>299</v>
          </cell>
        </row>
        <row r="113">
          <cell r="A113" t="str">
            <v>Infinix Smart 9 4/128GB</v>
          </cell>
          <cell r="B113">
            <v>1024058</v>
          </cell>
          <cell r="C113" t="str">
            <v>Infinix Smart 9 4/128 мятн</v>
          </cell>
          <cell r="D113">
            <v>299</v>
          </cell>
        </row>
        <row r="114">
          <cell r="A114" t="str">
            <v>Infinix Smart 9 4/128GB</v>
          </cell>
          <cell r="B114">
            <v>1024060</v>
          </cell>
          <cell r="C114" t="str">
            <v>Infinix Smart 9 4/128 стал черн</v>
          </cell>
          <cell r="D114">
            <v>299</v>
          </cell>
        </row>
      </sheetData>
      <sheetData sheetId="2" refreshError="1"/>
      <sheetData sheetId="3"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213"/>
  <sheetViews>
    <sheetView showGridLines="0" tabSelected="1" topLeftCell="A188" workbookViewId="0">
      <selection activeCell="A202" sqref="A202:XFD213"/>
    </sheetView>
  </sheetViews>
  <sheetFormatPr defaultRowHeight="14.5" x14ac:dyDescent="0.35"/>
  <cols>
    <col min="1" max="1" width="8.54296875" customWidth="1"/>
    <col min="2" max="2" width="26.54296875" customWidth="1"/>
    <col min="3" max="3" width="31.7265625" customWidth="1"/>
    <col min="4" max="4" width="27.26953125" customWidth="1"/>
    <col min="5" max="5" width="21.453125" customWidth="1"/>
    <col min="6" max="6" width="22.453125" customWidth="1"/>
    <col min="7" max="7" width="17.54296875" customWidth="1"/>
    <col min="8" max="8" width="32.1796875" customWidth="1"/>
    <col min="9" max="9" width="23.453125" customWidth="1"/>
    <col min="10" max="10" width="12" customWidth="1"/>
    <col min="11" max="11" width="13.81640625" style="1" customWidth="1"/>
    <col min="12" max="12" width="13.81640625" customWidth="1"/>
  </cols>
  <sheetData>
    <row r="2" spans="2:12" ht="16.5" x14ac:dyDescent="0.35">
      <c r="B2" s="2" t="s">
        <v>0</v>
      </c>
      <c r="D2" s="3"/>
      <c r="H2" s="4"/>
      <c r="I2" s="4"/>
      <c r="J2" s="4"/>
      <c r="K2" s="4"/>
    </row>
    <row r="3" spans="2:12" ht="17.5" x14ac:dyDescent="0.35">
      <c r="B3" s="5"/>
      <c r="C3" s="5"/>
      <c r="D3" s="5"/>
    </row>
    <row r="4" spans="2:12" ht="15" thickBot="1" x14ac:dyDescent="0.4"/>
    <row r="5" spans="2:12" ht="52.5" thickBot="1" x14ac:dyDescent="0.4">
      <c r="B5" s="6" t="s">
        <v>1</v>
      </c>
      <c r="C5" s="6" t="s">
        <v>2</v>
      </c>
      <c r="D5" s="6" t="s">
        <v>3</v>
      </c>
      <c r="E5" s="6" t="s">
        <v>4</v>
      </c>
      <c r="F5" s="7" t="s">
        <v>5</v>
      </c>
      <c r="G5" s="7" t="s">
        <v>6</v>
      </c>
      <c r="H5" s="8" t="s">
        <v>7</v>
      </c>
      <c r="I5" s="6" t="s">
        <v>8</v>
      </c>
      <c r="J5" s="6" t="s">
        <v>9</v>
      </c>
      <c r="K5" s="9" t="s">
        <v>10</v>
      </c>
      <c r="L5" s="7" t="s">
        <v>11</v>
      </c>
    </row>
    <row r="6" spans="2:12" ht="19.5" customHeight="1" x14ac:dyDescent="0.35">
      <c r="B6" s="19" t="s">
        <v>12</v>
      </c>
      <c r="C6" s="19" t="s">
        <v>13</v>
      </c>
      <c r="D6" s="19" t="s">
        <v>14</v>
      </c>
      <c r="E6" s="22" t="s">
        <v>15</v>
      </c>
      <c r="F6" s="25" t="s">
        <v>16</v>
      </c>
      <c r="G6" s="25" t="s">
        <v>17</v>
      </c>
      <c r="H6" s="28" t="s">
        <v>18</v>
      </c>
      <c r="I6" s="10" t="s">
        <v>19</v>
      </c>
      <c r="J6" s="11">
        <v>569</v>
      </c>
      <c r="K6" s="11">
        <f>VLOOKUP(C:C,'[1]15%'!$A:$D,4,0)</f>
        <v>479</v>
      </c>
      <c r="L6" s="12">
        <f>J6-K6</f>
        <v>90</v>
      </c>
    </row>
    <row r="7" spans="2:12" ht="19.5" customHeight="1" x14ac:dyDescent="0.35">
      <c r="B7" s="20"/>
      <c r="C7" s="20"/>
      <c r="D7" s="20"/>
      <c r="E7" s="23"/>
      <c r="F7" s="26"/>
      <c r="G7" s="26"/>
      <c r="H7" s="29"/>
      <c r="I7" s="13" t="s">
        <v>20</v>
      </c>
      <c r="J7" s="14">
        <v>598.98</v>
      </c>
      <c r="K7" s="14">
        <v>528.96</v>
      </c>
      <c r="L7" s="15">
        <v>70.019999999999982</v>
      </c>
    </row>
    <row r="8" spans="2:12" ht="19.5" customHeight="1" x14ac:dyDescent="0.35">
      <c r="B8" s="20"/>
      <c r="C8" s="20"/>
      <c r="D8" s="20"/>
      <c r="E8" s="23"/>
      <c r="F8" s="26"/>
      <c r="G8" s="26"/>
      <c r="H8" s="29"/>
      <c r="I8" s="13" t="s">
        <v>21</v>
      </c>
      <c r="J8" s="14">
        <v>598.84</v>
      </c>
      <c r="K8" s="14">
        <v>528.88</v>
      </c>
      <c r="L8" s="15">
        <v>69.960000000000036</v>
      </c>
    </row>
    <row r="9" spans="2:12" ht="19.5" customHeight="1" thickBot="1" x14ac:dyDescent="0.4">
      <c r="B9" s="21"/>
      <c r="C9" s="21"/>
      <c r="D9" s="21"/>
      <c r="E9" s="24"/>
      <c r="F9" s="27"/>
      <c r="G9" s="27"/>
      <c r="H9" s="30"/>
      <c r="I9" s="16" t="s">
        <v>22</v>
      </c>
      <c r="J9" s="17">
        <v>598.79999999999995</v>
      </c>
      <c r="K9" s="17">
        <v>548.64</v>
      </c>
      <c r="L9" s="18">
        <v>50.159999999999968</v>
      </c>
    </row>
    <row r="10" spans="2:12" ht="19.5" customHeight="1" x14ac:dyDescent="0.35">
      <c r="B10" s="19" t="s">
        <v>12</v>
      </c>
      <c r="C10" s="19" t="s">
        <v>23</v>
      </c>
      <c r="D10" s="19" t="s">
        <v>14</v>
      </c>
      <c r="E10" s="22" t="s">
        <v>15</v>
      </c>
      <c r="F10" s="25" t="s">
        <v>16</v>
      </c>
      <c r="G10" s="25" t="s">
        <v>17</v>
      </c>
      <c r="H10" s="28" t="s">
        <v>18</v>
      </c>
      <c r="I10" s="10" t="s">
        <v>19</v>
      </c>
      <c r="J10" s="11">
        <v>769</v>
      </c>
      <c r="K10" s="11">
        <f>VLOOKUP(C:C,'[1]15%'!$A:$D,4,0)</f>
        <v>649</v>
      </c>
      <c r="L10" s="12">
        <f>J10-K10</f>
        <v>120</v>
      </c>
    </row>
    <row r="11" spans="2:12" ht="19.5" customHeight="1" x14ac:dyDescent="0.35">
      <c r="B11" s="20"/>
      <c r="C11" s="20" t="s">
        <v>23</v>
      </c>
      <c r="D11" s="20"/>
      <c r="E11" s="23"/>
      <c r="F11" s="26"/>
      <c r="G11" s="26"/>
      <c r="H11" s="29"/>
      <c r="I11" s="13" t="s">
        <v>20</v>
      </c>
      <c r="J11" s="14">
        <v>798.96</v>
      </c>
      <c r="K11" s="14">
        <v>708.96</v>
      </c>
      <c r="L11" s="15">
        <v>90</v>
      </c>
    </row>
    <row r="12" spans="2:12" ht="19.5" customHeight="1" x14ac:dyDescent="0.35">
      <c r="B12" s="20"/>
      <c r="C12" s="20" t="s">
        <v>23</v>
      </c>
      <c r="D12" s="20"/>
      <c r="E12" s="23"/>
      <c r="F12" s="26"/>
      <c r="G12" s="26"/>
      <c r="H12" s="29"/>
      <c r="I12" s="13" t="s">
        <v>21</v>
      </c>
      <c r="J12" s="14">
        <v>798.81999999999994</v>
      </c>
      <c r="K12" s="14">
        <v>708.83999999999992</v>
      </c>
      <c r="L12" s="15">
        <v>89.980000000000018</v>
      </c>
    </row>
    <row r="13" spans="2:12" ht="19.5" customHeight="1" thickBot="1" x14ac:dyDescent="0.4">
      <c r="B13" s="21"/>
      <c r="C13" s="21" t="s">
        <v>23</v>
      </c>
      <c r="D13" s="21"/>
      <c r="E13" s="24"/>
      <c r="F13" s="27"/>
      <c r="G13" s="27"/>
      <c r="H13" s="30"/>
      <c r="I13" s="16" t="s">
        <v>22</v>
      </c>
      <c r="J13" s="17">
        <v>798.96</v>
      </c>
      <c r="K13" s="17">
        <v>738.72</v>
      </c>
      <c r="L13" s="18">
        <v>60.240000000000009</v>
      </c>
    </row>
    <row r="14" spans="2:12" ht="19.5" customHeight="1" x14ac:dyDescent="0.35">
      <c r="B14" s="19" t="s">
        <v>12</v>
      </c>
      <c r="C14" s="19" t="s">
        <v>24</v>
      </c>
      <c r="D14" s="19" t="s">
        <v>14</v>
      </c>
      <c r="E14" s="22" t="s">
        <v>15</v>
      </c>
      <c r="F14" s="25" t="s">
        <v>16</v>
      </c>
      <c r="G14" s="25" t="s">
        <v>17</v>
      </c>
      <c r="H14" s="28" t="s">
        <v>18</v>
      </c>
      <c r="I14" s="10" t="s">
        <v>19</v>
      </c>
      <c r="J14" s="11">
        <v>2199</v>
      </c>
      <c r="K14" s="11">
        <f>VLOOKUP(C:C,'[1]15%'!$A:$D,4,0)</f>
        <v>1869</v>
      </c>
      <c r="L14" s="12">
        <f>J14-K14</f>
        <v>330</v>
      </c>
    </row>
    <row r="15" spans="2:12" ht="19.5" customHeight="1" x14ac:dyDescent="0.35">
      <c r="B15" s="20"/>
      <c r="C15" s="20" t="s">
        <v>24</v>
      </c>
      <c r="D15" s="20"/>
      <c r="E15" s="23"/>
      <c r="F15" s="26"/>
      <c r="G15" s="26"/>
      <c r="H15" s="29"/>
      <c r="I15" s="13" t="s">
        <v>20</v>
      </c>
      <c r="J15" s="14">
        <v>2298.96</v>
      </c>
      <c r="K15" s="14">
        <v>1948.92</v>
      </c>
      <c r="L15" s="15">
        <f>J15-K15</f>
        <v>350.03999999999996</v>
      </c>
    </row>
    <row r="16" spans="2:12" ht="19.5" customHeight="1" x14ac:dyDescent="0.35">
      <c r="B16" s="20"/>
      <c r="C16" s="20" t="s">
        <v>24</v>
      </c>
      <c r="D16" s="20"/>
      <c r="E16" s="23"/>
      <c r="F16" s="26"/>
      <c r="G16" s="26"/>
      <c r="H16" s="29"/>
      <c r="I16" s="13" t="s">
        <v>21</v>
      </c>
      <c r="J16" s="14">
        <v>2299</v>
      </c>
      <c r="K16" s="14">
        <v>2148.96</v>
      </c>
      <c r="L16" s="15">
        <v>150.03999999999996</v>
      </c>
    </row>
    <row r="17" spans="2:12" ht="19.5" customHeight="1" thickBot="1" x14ac:dyDescent="0.4">
      <c r="B17" s="21"/>
      <c r="C17" s="21" t="s">
        <v>24</v>
      </c>
      <c r="D17" s="21"/>
      <c r="E17" s="24"/>
      <c r="F17" s="27"/>
      <c r="G17" s="27"/>
      <c r="H17" s="30"/>
      <c r="I17" s="16" t="s">
        <v>22</v>
      </c>
      <c r="J17" s="17">
        <v>2298.7200000000003</v>
      </c>
      <c r="K17" s="17">
        <v>2228.64</v>
      </c>
      <c r="L17" s="18">
        <v>70.080000000000382</v>
      </c>
    </row>
    <row r="18" spans="2:12" ht="19.5" customHeight="1" x14ac:dyDescent="0.35">
      <c r="B18" s="19" t="s">
        <v>25</v>
      </c>
      <c r="C18" s="19" t="s">
        <v>26</v>
      </c>
      <c r="D18" s="19" t="s">
        <v>14</v>
      </c>
      <c r="E18" s="22" t="s">
        <v>27</v>
      </c>
      <c r="F18" s="25" t="s">
        <v>16</v>
      </c>
      <c r="G18" s="25" t="s">
        <v>17</v>
      </c>
      <c r="H18" s="28" t="s">
        <v>18</v>
      </c>
      <c r="I18" s="10" t="s">
        <v>19</v>
      </c>
      <c r="J18" s="11">
        <v>1149</v>
      </c>
      <c r="K18" s="11">
        <v>979</v>
      </c>
      <c r="L18" s="12">
        <v>170</v>
      </c>
    </row>
    <row r="19" spans="2:12" ht="19.5" customHeight="1" x14ac:dyDescent="0.35">
      <c r="B19" s="20"/>
      <c r="C19" s="20" t="s">
        <v>26</v>
      </c>
      <c r="D19" s="20"/>
      <c r="E19" s="23"/>
      <c r="F19" s="26"/>
      <c r="G19" s="26"/>
      <c r="H19" s="29"/>
      <c r="I19" s="13" t="s">
        <v>20</v>
      </c>
      <c r="J19" s="14">
        <v>1198.92</v>
      </c>
      <c r="K19" s="14">
        <v>1018.92</v>
      </c>
      <c r="L19" s="15">
        <v>180.00000000000011</v>
      </c>
    </row>
    <row r="20" spans="2:12" ht="19.5" customHeight="1" x14ac:dyDescent="0.35">
      <c r="B20" s="20"/>
      <c r="C20" s="20" t="s">
        <v>26</v>
      </c>
      <c r="D20" s="20"/>
      <c r="E20" s="23"/>
      <c r="F20" s="26"/>
      <c r="G20" s="26"/>
      <c r="H20" s="29"/>
      <c r="I20" s="13" t="s">
        <v>21</v>
      </c>
      <c r="J20" s="14">
        <v>1199</v>
      </c>
      <c r="K20" s="14">
        <v>1018.82</v>
      </c>
      <c r="L20" s="15">
        <v>180.17999999999995</v>
      </c>
    </row>
    <row r="21" spans="2:12" ht="19.5" customHeight="1" thickBot="1" x14ac:dyDescent="0.4">
      <c r="B21" s="21"/>
      <c r="C21" s="21" t="s">
        <v>26</v>
      </c>
      <c r="D21" s="21"/>
      <c r="E21" s="24"/>
      <c r="F21" s="27"/>
      <c r="G21" s="27"/>
      <c r="H21" s="30"/>
      <c r="I21" s="16" t="s">
        <v>22</v>
      </c>
      <c r="J21" s="17">
        <v>1198.5600000000002</v>
      </c>
      <c r="K21" s="17">
        <v>1018.56</v>
      </c>
      <c r="L21" s="18">
        <v>180.00000000000023</v>
      </c>
    </row>
    <row r="22" spans="2:12" ht="19.5" customHeight="1" x14ac:dyDescent="0.35">
      <c r="B22" s="19" t="s">
        <v>25</v>
      </c>
      <c r="C22" s="19" t="s">
        <v>28</v>
      </c>
      <c r="D22" s="19" t="s">
        <v>14</v>
      </c>
      <c r="E22" s="22" t="s">
        <v>27</v>
      </c>
      <c r="F22" s="25" t="s">
        <v>16</v>
      </c>
      <c r="G22" s="25" t="s">
        <v>17</v>
      </c>
      <c r="H22" s="28" t="s">
        <v>18</v>
      </c>
      <c r="I22" s="10" t="s">
        <v>19</v>
      </c>
      <c r="J22" s="11">
        <v>1319</v>
      </c>
      <c r="K22" s="11">
        <v>1119</v>
      </c>
      <c r="L22" s="12">
        <v>200</v>
      </c>
    </row>
    <row r="23" spans="2:12" ht="19.5" customHeight="1" x14ac:dyDescent="0.35">
      <c r="B23" s="20"/>
      <c r="C23" s="20" t="s">
        <v>28</v>
      </c>
      <c r="D23" s="20"/>
      <c r="E23" s="23"/>
      <c r="F23" s="26"/>
      <c r="G23" s="26"/>
      <c r="H23" s="29"/>
      <c r="I23" s="13" t="s">
        <v>20</v>
      </c>
      <c r="J23" s="14">
        <v>1398.96</v>
      </c>
      <c r="K23" s="14">
        <v>1188.96</v>
      </c>
      <c r="L23" s="15">
        <v>210</v>
      </c>
    </row>
    <row r="24" spans="2:12" ht="19.5" customHeight="1" x14ac:dyDescent="0.35">
      <c r="B24" s="20"/>
      <c r="C24" s="20" t="s">
        <v>28</v>
      </c>
      <c r="D24" s="20"/>
      <c r="E24" s="23"/>
      <c r="F24" s="26"/>
      <c r="G24" s="26"/>
      <c r="H24" s="29"/>
      <c r="I24" s="13" t="s">
        <v>21</v>
      </c>
      <c r="J24" s="14">
        <v>1398.98</v>
      </c>
      <c r="K24" s="14">
        <v>1188.8799999999999</v>
      </c>
      <c r="L24" s="15">
        <v>210.10000000000014</v>
      </c>
    </row>
    <row r="25" spans="2:12" ht="19.5" customHeight="1" thickBot="1" x14ac:dyDescent="0.4">
      <c r="B25" s="21"/>
      <c r="C25" s="21" t="s">
        <v>28</v>
      </c>
      <c r="D25" s="21"/>
      <c r="E25" s="24"/>
      <c r="F25" s="27"/>
      <c r="G25" s="27"/>
      <c r="H25" s="30"/>
      <c r="I25" s="16" t="s">
        <v>22</v>
      </c>
      <c r="J25" s="17">
        <v>1498.8000000000002</v>
      </c>
      <c r="K25" s="17">
        <v>1268.6399999999999</v>
      </c>
      <c r="L25" s="18">
        <v>230.16000000000031</v>
      </c>
    </row>
    <row r="26" spans="2:12" ht="19.5" customHeight="1" x14ac:dyDescent="0.35">
      <c r="B26" s="19" t="s">
        <v>25</v>
      </c>
      <c r="C26" s="19" t="s">
        <v>29</v>
      </c>
      <c r="D26" s="19" t="s">
        <v>14</v>
      </c>
      <c r="E26" s="22" t="s">
        <v>27</v>
      </c>
      <c r="F26" s="25" t="s">
        <v>16</v>
      </c>
      <c r="G26" s="25" t="s">
        <v>17</v>
      </c>
      <c r="H26" s="28" t="s">
        <v>18</v>
      </c>
      <c r="I26" s="10" t="s">
        <v>19</v>
      </c>
      <c r="J26" s="11">
        <v>1219</v>
      </c>
      <c r="K26" s="11">
        <v>1039</v>
      </c>
      <c r="L26" s="12">
        <v>180</v>
      </c>
    </row>
    <row r="27" spans="2:12" ht="19.5" customHeight="1" x14ac:dyDescent="0.35">
      <c r="B27" s="20"/>
      <c r="C27" s="20" t="s">
        <v>29</v>
      </c>
      <c r="D27" s="20"/>
      <c r="E27" s="23"/>
      <c r="F27" s="26"/>
      <c r="G27" s="26"/>
      <c r="H27" s="29"/>
      <c r="I27" s="13" t="s">
        <v>20</v>
      </c>
      <c r="J27" s="14">
        <v>1299</v>
      </c>
      <c r="K27" s="14">
        <v>1098.96</v>
      </c>
      <c r="L27" s="15">
        <v>200.03999999999996</v>
      </c>
    </row>
    <row r="28" spans="2:12" ht="19.5" customHeight="1" x14ac:dyDescent="0.35">
      <c r="B28" s="20"/>
      <c r="C28" s="20" t="s">
        <v>29</v>
      </c>
      <c r="D28" s="20"/>
      <c r="E28" s="23"/>
      <c r="F28" s="26"/>
      <c r="G28" s="26"/>
      <c r="H28" s="29"/>
      <c r="I28" s="13" t="s">
        <v>21</v>
      </c>
      <c r="J28" s="14">
        <v>1298.99</v>
      </c>
      <c r="K28" s="14">
        <v>1098.9000000000001</v>
      </c>
      <c r="L28" s="15">
        <v>200.08999999999992</v>
      </c>
    </row>
    <row r="29" spans="2:12" ht="19.5" customHeight="1" thickBot="1" x14ac:dyDescent="0.4">
      <c r="B29" s="21"/>
      <c r="C29" s="21" t="s">
        <v>29</v>
      </c>
      <c r="D29" s="21"/>
      <c r="E29" s="24"/>
      <c r="F29" s="27"/>
      <c r="G29" s="27"/>
      <c r="H29" s="30"/>
      <c r="I29" s="16" t="s">
        <v>22</v>
      </c>
      <c r="J29" s="17">
        <v>1398.72</v>
      </c>
      <c r="K29" s="17">
        <v>1188.96</v>
      </c>
      <c r="L29" s="18">
        <v>209.76</v>
      </c>
    </row>
    <row r="30" spans="2:12" ht="19.5" customHeight="1" x14ac:dyDescent="0.35">
      <c r="B30" s="19" t="s">
        <v>25</v>
      </c>
      <c r="C30" s="19" t="s">
        <v>30</v>
      </c>
      <c r="D30" s="19" t="s">
        <v>14</v>
      </c>
      <c r="E30" s="22" t="s">
        <v>27</v>
      </c>
      <c r="F30" s="25" t="s">
        <v>16</v>
      </c>
      <c r="G30" s="25" t="s">
        <v>17</v>
      </c>
      <c r="H30" s="28" t="s">
        <v>18</v>
      </c>
      <c r="I30" s="10" t="s">
        <v>19</v>
      </c>
      <c r="J30" s="11">
        <v>949</v>
      </c>
      <c r="K30" s="11">
        <v>809</v>
      </c>
      <c r="L30" s="12">
        <v>140</v>
      </c>
    </row>
    <row r="31" spans="2:12" ht="19.5" customHeight="1" x14ac:dyDescent="0.35">
      <c r="B31" s="20"/>
      <c r="C31" s="20" t="s">
        <v>30</v>
      </c>
      <c r="D31" s="20"/>
      <c r="E31" s="23"/>
      <c r="F31" s="26"/>
      <c r="G31" s="26"/>
      <c r="H31" s="29"/>
      <c r="I31" s="13" t="s">
        <v>20</v>
      </c>
      <c r="J31" s="14">
        <v>999</v>
      </c>
      <c r="K31" s="14">
        <v>849</v>
      </c>
      <c r="L31" s="15">
        <v>150</v>
      </c>
    </row>
    <row r="32" spans="2:12" ht="19.5" customHeight="1" x14ac:dyDescent="0.35">
      <c r="B32" s="20"/>
      <c r="C32" s="20" t="s">
        <v>30</v>
      </c>
      <c r="D32" s="20"/>
      <c r="E32" s="23"/>
      <c r="F32" s="26"/>
      <c r="G32" s="26"/>
      <c r="H32" s="29"/>
      <c r="I32" s="13" t="s">
        <v>21</v>
      </c>
      <c r="J32" s="14">
        <v>998.8</v>
      </c>
      <c r="K32" s="14">
        <v>848.98</v>
      </c>
      <c r="L32" s="15">
        <v>149.81999999999994</v>
      </c>
    </row>
    <row r="33" spans="2:12" ht="19.5" customHeight="1" thickBot="1" x14ac:dyDescent="0.4">
      <c r="B33" s="21"/>
      <c r="C33" s="21" t="s">
        <v>30</v>
      </c>
      <c r="D33" s="21"/>
      <c r="E33" s="24"/>
      <c r="F33" s="27"/>
      <c r="G33" s="27"/>
      <c r="H33" s="30"/>
      <c r="I33" s="16" t="s">
        <v>22</v>
      </c>
      <c r="J33" s="17">
        <v>1048.8000000000002</v>
      </c>
      <c r="K33" s="17">
        <v>888.96</v>
      </c>
      <c r="L33" s="18">
        <v>159.84000000000015</v>
      </c>
    </row>
    <row r="34" spans="2:12" ht="19.5" customHeight="1" x14ac:dyDescent="0.35">
      <c r="B34" s="19" t="s">
        <v>25</v>
      </c>
      <c r="C34" s="19" t="s">
        <v>31</v>
      </c>
      <c r="D34" s="19" t="s">
        <v>14</v>
      </c>
      <c r="E34" s="22" t="s">
        <v>15</v>
      </c>
      <c r="F34" s="25" t="s">
        <v>16</v>
      </c>
      <c r="G34" s="25" t="s">
        <v>17</v>
      </c>
      <c r="H34" s="28" t="s">
        <v>18</v>
      </c>
      <c r="I34" s="10" t="s">
        <v>19</v>
      </c>
      <c r="J34" s="11">
        <v>609</v>
      </c>
      <c r="K34" s="11">
        <f>VLOOKUP(C:C,'[1]15%'!$A:$D,4,0)</f>
        <v>519</v>
      </c>
      <c r="L34" s="12">
        <f>J34-K34</f>
        <v>90</v>
      </c>
    </row>
    <row r="35" spans="2:12" ht="19.5" customHeight="1" x14ac:dyDescent="0.35">
      <c r="B35" s="20"/>
      <c r="C35" s="20" t="s">
        <v>31</v>
      </c>
      <c r="D35" s="20"/>
      <c r="E35" s="23"/>
      <c r="F35" s="26"/>
      <c r="G35" s="26"/>
      <c r="H35" s="29"/>
      <c r="I35" s="13" t="s">
        <v>20</v>
      </c>
      <c r="J35" s="14">
        <v>628.98</v>
      </c>
      <c r="K35" s="14">
        <v>588.96</v>
      </c>
      <c r="L35" s="15">
        <v>40.019999999999982</v>
      </c>
    </row>
    <row r="36" spans="2:12" ht="19.5" customHeight="1" x14ac:dyDescent="0.35">
      <c r="B36" s="20"/>
      <c r="C36" s="20" t="s">
        <v>31</v>
      </c>
      <c r="D36" s="20"/>
      <c r="E36" s="23"/>
      <c r="F36" s="26"/>
      <c r="G36" s="26"/>
      <c r="H36" s="29"/>
      <c r="I36" s="13" t="s">
        <v>21</v>
      </c>
      <c r="J36" s="14">
        <v>668.80000000000007</v>
      </c>
      <c r="K36" s="14">
        <v>588.93999999999994</v>
      </c>
      <c r="L36" s="15">
        <v>79.860000000000127</v>
      </c>
    </row>
    <row r="37" spans="2:12" ht="19.5" customHeight="1" thickBot="1" x14ac:dyDescent="0.4">
      <c r="B37" s="21"/>
      <c r="C37" s="21" t="s">
        <v>31</v>
      </c>
      <c r="D37" s="21"/>
      <c r="E37" s="24"/>
      <c r="F37" s="27"/>
      <c r="G37" s="27"/>
      <c r="H37" s="30"/>
      <c r="I37" s="16" t="s">
        <v>22</v>
      </c>
      <c r="J37" s="17">
        <v>738.96</v>
      </c>
      <c r="K37" s="17">
        <v>648.96</v>
      </c>
      <c r="L37" s="18">
        <v>90</v>
      </c>
    </row>
    <row r="38" spans="2:12" ht="19.5" customHeight="1" x14ac:dyDescent="0.35">
      <c r="B38" s="19" t="s">
        <v>25</v>
      </c>
      <c r="C38" s="19" t="s">
        <v>32</v>
      </c>
      <c r="D38" s="19" t="s">
        <v>14</v>
      </c>
      <c r="E38" s="22" t="s">
        <v>15</v>
      </c>
      <c r="F38" s="25" t="s">
        <v>16</v>
      </c>
      <c r="G38" s="25" t="s">
        <v>17</v>
      </c>
      <c r="H38" s="28" t="s">
        <v>18</v>
      </c>
      <c r="I38" s="10" t="s">
        <v>19</v>
      </c>
      <c r="J38" s="11">
        <v>349</v>
      </c>
      <c r="K38" s="11">
        <f>VLOOKUP(C:C,'[1]15%'!$A:$D,4,0)</f>
        <v>299</v>
      </c>
      <c r="L38" s="12">
        <f>J38-K38</f>
        <v>50</v>
      </c>
    </row>
    <row r="39" spans="2:12" ht="19.5" customHeight="1" x14ac:dyDescent="0.35">
      <c r="B39" s="20"/>
      <c r="C39" s="20" t="s">
        <v>32</v>
      </c>
      <c r="D39" s="20"/>
      <c r="E39" s="23"/>
      <c r="F39" s="26"/>
      <c r="G39" s="26"/>
      <c r="H39" s="29"/>
      <c r="I39" s="13" t="s">
        <v>20</v>
      </c>
      <c r="J39" s="14">
        <v>358.98</v>
      </c>
      <c r="K39" s="14">
        <v>328.92</v>
      </c>
      <c r="L39" s="15">
        <f>J39-K39</f>
        <v>30.060000000000002</v>
      </c>
    </row>
    <row r="40" spans="2:12" ht="19.5" customHeight="1" x14ac:dyDescent="0.35">
      <c r="B40" s="20"/>
      <c r="C40" s="20" t="s">
        <v>32</v>
      </c>
      <c r="D40" s="20"/>
      <c r="E40" s="23"/>
      <c r="F40" s="26"/>
      <c r="G40" s="26"/>
      <c r="H40" s="29"/>
      <c r="I40" s="13" t="s">
        <v>21</v>
      </c>
      <c r="J40" s="14">
        <v>378.95000000000005</v>
      </c>
      <c r="K40" s="14">
        <v>348.91999999999996</v>
      </c>
      <c r="L40" s="15">
        <v>30.030000000000086</v>
      </c>
    </row>
    <row r="41" spans="2:12" ht="19.5" customHeight="1" thickBot="1" x14ac:dyDescent="0.4">
      <c r="B41" s="21"/>
      <c r="C41" s="21" t="s">
        <v>32</v>
      </c>
      <c r="D41" s="21"/>
      <c r="E41" s="24"/>
      <c r="F41" s="27"/>
      <c r="G41" s="27"/>
      <c r="H41" s="30"/>
      <c r="I41" s="16" t="s">
        <v>22</v>
      </c>
      <c r="J41" s="17">
        <v>428.88</v>
      </c>
      <c r="K41" s="17">
        <v>368.64</v>
      </c>
      <c r="L41" s="18">
        <v>60.240000000000009</v>
      </c>
    </row>
    <row r="42" spans="2:12" ht="19.5" customHeight="1" x14ac:dyDescent="0.35">
      <c r="B42" s="19" t="s">
        <v>12</v>
      </c>
      <c r="C42" s="19" t="s">
        <v>33</v>
      </c>
      <c r="D42" s="19" t="s">
        <v>14</v>
      </c>
      <c r="E42" s="22" t="s">
        <v>15</v>
      </c>
      <c r="F42" s="25" t="s">
        <v>16</v>
      </c>
      <c r="G42" s="25" t="s">
        <v>17</v>
      </c>
      <c r="H42" s="28" t="s">
        <v>18</v>
      </c>
      <c r="I42" s="10" t="s">
        <v>19</v>
      </c>
      <c r="J42" s="11">
        <v>6299</v>
      </c>
      <c r="K42" s="11">
        <f>VLOOKUP(C:C,'[1]15%'!$A:$D,4,0)</f>
        <v>5349</v>
      </c>
      <c r="L42" s="12">
        <f>J42-K42</f>
        <v>950</v>
      </c>
    </row>
    <row r="43" spans="2:12" ht="19.5" customHeight="1" x14ac:dyDescent="0.35">
      <c r="B43" s="20"/>
      <c r="C43" s="20" t="s">
        <v>33</v>
      </c>
      <c r="D43" s="20"/>
      <c r="E43" s="23"/>
      <c r="F43" s="26"/>
      <c r="G43" s="26"/>
      <c r="H43" s="29"/>
      <c r="I43" s="13" t="s">
        <v>20</v>
      </c>
      <c r="J43" s="14">
        <v>6399</v>
      </c>
      <c r="K43" s="14">
        <v>5949</v>
      </c>
      <c r="L43" s="15">
        <v>450</v>
      </c>
    </row>
    <row r="44" spans="2:12" ht="19.5" customHeight="1" x14ac:dyDescent="0.35">
      <c r="B44" s="20"/>
      <c r="C44" s="20" t="s">
        <v>33</v>
      </c>
      <c r="D44" s="20"/>
      <c r="E44" s="23"/>
      <c r="F44" s="26"/>
      <c r="G44" s="26"/>
      <c r="H44" s="29"/>
      <c r="I44" s="13" t="s">
        <v>21</v>
      </c>
      <c r="J44" s="14">
        <v>6398.92</v>
      </c>
      <c r="K44" s="14">
        <v>5948.7999999999993</v>
      </c>
      <c r="L44" s="15">
        <v>450.1200000000008</v>
      </c>
    </row>
    <row r="45" spans="2:12" ht="19.5" customHeight="1" thickBot="1" x14ac:dyDescent="0.4">
      <c r="B45" s="21"/>
      <c r="C45" s="21" t="s">
        <v>33</v>
      </c>
      <c r="D45" s="21"/>
      <c r="E45" s="24"/>
      <c r="F45" s="27"/>
      <c r="G45" s="27"/>
      <c r="H45" s="30"/>
      <c r="I45" s="16" t="s">
        <v>22</v>
      </c>
      <c r="J45" s="17">
        <v>6398.88</v>
      </c>
      <c r="K45" s="17">
        <v>5948.64</v>
      </c>
      <c r="L45" s="18">
        <v>450.23999999999978</v>
      </c>
    </row>
    <row r="46" spans="2:12" ht="19.5" customHeight="1" x14ac:dyDescent="0.35">
      <c r="B46" s="19" t="s">
        <v>12</v>
      </c>
      <c r="C46" s="19" t="s">
        <v>34</v>
      </c>
      <c r="D46" s="19" t="s">
        <v>14</v>
      </c>
      <c r="E46" s="22" t="s">
        <v>15</v>
      </c>
      <c r="F46" s="25" t="s">
        <v>16</v>
      </c>
      <c r="G46" s="25" t="s">
        <v>17</v>
      </c>
      <c r="H46" s="28" t="s">
        <v>18</v>
      </c>
      <c r="I46" s="10" t="s">
        <v>19</v>
      </c>
      <c r="J46" s="11">
        <v>1219</v>
      </c>
      <c r="K46" s="11">
        <f>VLOOKUP(C:C,'[1]15%'!$A:$D,4,0)</f>
        <v>1039</v>
      </c>
      <c r="L46" s="12">
        <f>J46-K46</f>
        <v>180</v>
      </c>
    </row>
    <row r="47" spans="2:12" ht="19.5" customHeight="1" x14ac:dyDescent="0.35">
      <c r="B47" s="20"/>
      <c r="C47" s="20" t="s">
        <v>34</v>
      </c>
      <c r="D47" s="20"/>
      <c r="E47" s="23"/>
      <c r="F47" s="26"/>
      <c r="G47" s="26"/>
      <c r="H47" s="29"/>
      <c r="I47" s="13" t="s">
        <v>20</v>
      </c>
      <c r="J47" s="14">
        <v>1299</v>
      </c>
      <c r="K47" s="14">
        <v>1188.96</v>
      </c>
      <c r="L47" s="15">
        <v>110.03999999999996</v>
      </c>
    </row>
    <row r="48" spans="2:12" ht="19.5" customHeight="1" x14ac:dyDescent="0.35">
      <c r="B48" s="20"/>
      <c r="C48" s="20" t="s">
        <v>34</v>
      </c>
      <c r="D48" s="20"/>
      <c r="E48" s="23"/>
      <c r="F48" s="26"/>
      <c r="G48" s="26"/>
      <c r="H48" s="29"/>
      <c r="I48" s="13" t="s">
        <v>21</v>
      </c>
      <c r="J48" s="14">
        <v>1298.99</v>
      </c>
      <c r="K48" s="14">
        <v>1188.8799999999999</v>
      </c>
      <c r="L48" s="15">
        <v>110.11000000000013</v>
      </c>
    </row>
    <row r="49" spans="2:12" ht="19.5" customHeight="1" thickBot="1" x14ac:dyDescent="0.4">
      <c r="B49" s="21"/>
      <c r="C49" s="21" t="s">
        <v>34</v>
      </c>
      <c r="D49" s="21"/>
      <c r="E49" s="24"/>
      <c r="F49" s="27"/>
      <c r="G49" s="27"/>
      <c r="H49" s="30"/>
      <c r="I49" s="16" t="s">
        <v>22</v>
      </c>
      <c r="J49" s="17">
        <v>1298.8799999999999</v>
      </c>
      <c r="K49" s="17">
        <v>1238.8799999999999</v>
      </c>
      <c r="L49" s="18">
        <v>60</v>
      </c>
    </row>
    <row r="50" spans="2:12" ht="19.5" customHeight="1" x14ac:dyDescent="0.35">
      <c r="B50" s="19" t="s">
        <v>12</v>
      </c>
      <c r="C50" s="19" t="s">
        <v>35</v>
      </c>
      <c r="D50" s="19" t="s">
        <v>14</v>
      </c>
      <c r="E50" s="22" t="s">
        <v>15</v>
      </c>
      <c r="F50" s="25" t="s">
        <v>16</v>
      </c>
      <c r="G50" s="25" t="s">
        <v>17</v>
      </c>
      <c r="H50" s="28" t="s">
        <v>18</v>
      </c>
      <c r="I50" s="10" t="s">
        <v>19</v>
      </c>
      <c r="J50" s="11">
        <v>1319</v>
      </c>
      <c r="K50" s="11">
        <f>VLOOKUP(C:C,'[1]15%'!$A:$D,4,0)</f>
        <v>1119</v>
      </c>
      <c r="L50" s="12">
        <f>J50-K50</f>
        <v>200</v>
      </c>
    </row>
    <row r="51" spans="2:12" ht="19.5" customHeight="1" x14ac:dyDescent="0.35">
      <c r="B51" s="20"/>
      <c r="C51" s="20" t="s">
        <v>35</v>
      </c>
      <c r="D51" s="20"/>
      <c r="E51" s="23"/>
      <c r="F51" s="26"/>
      <c r="G51" s="26"/>
      <c r="H51" s="29"/>
      <c r="I51" s="13" t="s">
        <v>20</v>
      </c>
      <c r="J51" s="14">
        <v>1398.96</v>
      </c>
      <c r="K51" s="14">
        <v>1269</v>
      </c>
      <c r="L51" s="15">
        <v>129.96000000000004</v>
      </c>
    </row>
    <row r="52" spans="2:12" ht="19.5" customHeight="1" x14ac:dyDescent="0.35">
      <c r="B52" s="20"/>
      <c r="C52" s="20" t="s">
        <v>35</v>
      </c>
      <c r="D52" s="20"/>
      <c r="E52" s="23"/>
      <c r="F52" s="26"/>
      <c r="G52" s="26"/>
      <c r="H52" s="29"/>
      <c r="I52" s="13" t="s">
        <v>21</v>
      </c>
      <c r="J52" s="14">
        <v>1398.98</v>
      </c>
      <c r="K52" s="14">
        <v>1268.96</v>
      </c>
      <c r="L52" s="15">
        <v>130.01999999999998</v>
      </c>
    </row>
    <row r="53" spans="2:12" ht="19.5" customHeight="1" thickBot="1" x14ac:dyDescent="0.4">
      <c r="B53" s="21"/>
      <c r="C53" s="21" t="s">
        <v>35</v>
      </c>
      <c r="D53" s="21"/>
      <c r="E53" s="24"/>
      <c r="F53" s="27"/>
      <c r="G53" s="27"/>
      <c r="H53" s="30"/>
      <c r="I53" s="16" t="s">
        <v>22</v>
      </c>
      <c r="J53" s="17">
        <v>1398.72</v>
      </c>
      <c r="K53" s="17">
        <v>1318.56</v>
      </c>
      <c r="L53" s="18">
        <v>80.160000000000082</v>
      </c>
    </row>
    <row r="54" spans="2:12" ht="19.5" customHeight="1" x14ac:dyDescent="0.35">
      <c r="B54" s="19" t="s">
        <v>12</v>
      </c>
      <c r="C54" s="19" t="s">
        <v>36</v>
      </c>
      <c r="D54" s="19" t="s">
        <v>14</v>
      </c>
      <c r="E54" s="22" t="s">
        <v>15</v>
      </c>
      <c r="F54" s="25" t="s">
        <v>16</v>
      </c>
      <c r="G54" s="25" t="s">
        <v>17</v>
      </c>
      <c r="H54" s="28" t="s">
        <v>18</v>
      </c>
      <c r="I54" s="10" t="s">
        <v>19</v>
      </c>
      <c r="J54" s="11">
        <v>619</v>
      </c>
      <c r="K54" s="11">
        <f>VLOOKUP(C:C,'[1]15%'!$A:$D,4,0)</f>
        <v>529</v>
      </c>
      <c r="L54" s="12">
        <f>J54-K54</f>
        <v>90</v>
      </c>
    </row>
    <row r="55" spans="2:12" ht="19.5" customHeight="1" x14ac:dyDescent="0.35">
      <c r="B55" s="20"/>
      <c r="C55" s="20" t="s">
        <v>36</v>
      </c>
      <c r="D55" s="20"/>
      <c r="E55" s="23"/>
      <c r="F55" s="26"/>
      <c r="G55" s="26"/>
      <c r="H55" s="29"/>
      <c r="I55" s="13" t="s">
        <v>20</v>
      </c>
      <c r="J55" s="14">
        <v>648.96</v>
      </c>
      <c r="K55" s="14">
        <v>598.91999999999996</v>
      </c>
      <c r="L55" s="15">
        <v>50.040000000000077</v>
      </c>
    </row>
    <row r="56" spans="2:12" ht="19.5" customHeight="1" x14ac:dyDescent="0.35">
      <c r="B56" s="20"/>
      <c r="C56" s="20" t="s">
        <v>36</v>
      </c>
      <c r="D56" s="20"/>
      <c r="E56" s="23"/>
      <c r="F56" s="26"/>
      <c r="G56" s="26"/>
      <c r="H56" s="29"/>
      <c r="I56" s="13" t="s">
        <v>21</v>
      </c>
      <c r="J56" s="14">
        <v>649</v>
      </c>
      <c r="K56" s="14">
        <v>598.83999999999992</v>
      </c>
      <c r="L56" s="15">
        <v>50.160000000000082</v>
      </c>
    </row>
    <row r="57" spans="2:12" ht="19.5" customHeight="1" thickBot="1" x14ac:dyDescent="0.4">
      <c r="B57" s="21"/>
      <c r="C57" s="21" t="s">
        <v>36</v>
      </c>
      <c r="D57" s="21"/>
      <c r="E57" s="24"/>
      <c r="F57" s="27"/>
      <c r="G57" s="27"/>
      <c r="H57" s="30"/>
      <c r="I57" s="16" t="s">
        <v>22</v>
      </c>
      <c r="J57" s="17">
        <v>648.96</v>
      </c>
      <c r="K57" s="17">
        <v>618.72</v>
      </c>
      <c r="L57" s="18">
        <v>30.240000000000009</v>
      </c>
    </row>
    <row r="58" spans="2:12" ht="19.5" customHeight="1" x14ac:dyDescent="0.35">
      <c r="B58" s="19" t="s">
        <v>12</v>
      </c>
      <c r="C58" s="19" t="s">
        <v>37</v>
      </c>
      <c r="D58" s="19" t="s">
        <v>14</v>
      </c>
      <c r="E58" s="22" t="s">
        <v>15</v>
      </c>
      <c r="F58" s="25" t="s">
        <v>16</v>
      </c>
      <c r="G58" s="25" t="s">
        <v>17</v>
      </c>
      <c r="H58" s="28" t="s">
        <v>18</v>
      </c>
      <c r="I58" s="10" t="s">
        <v>19</v>
      </c>
      <c r="J58" s="11">
        <v>719</v>
      </c>
      <c r="K58" s="11">
        <f>VLOOKUP(C:C,'[1]15%'!$A:$D,4,0)</f>
        <v>609</v>
      </c>
      <c r="L58" s="12">
        <f>J58-K58</f>
        <v>110</v>
      </c>
    </row>
    <row r="59" spans="2:12" ht="19.5" customHeight="1" x14ac:dyDescent="0.35">
      <c r="B59" s="20"/>
      <c r="C59" s="20" t="s">
        <v>37</v>
      </c>
      <c r="D59" s="20"/>
      <c r="E59" s="23"/>
      <c r="F59" s="26"/>
      <c r="G59" s="26"/>
      <c r="H59" s="29"/>
      <c r="I59" s="13" t="s">
        <v>20</v>
      </c>
      <c r="J59" s="14">
        <v>748.92</v>
      </c>
      <c r="K59" s="14">
        <v>708.96</v>
      </c>
      <c r="L59" s="15">
        <v>39.959999999999923</v>
      </c>
    </row>
    <row r="60" spans="2:12" ht="19.5" customHeight="1" x14ac:dyDescent="0.35">
      <c r="B60" s="20"/>
      <c r="C60" s="20" t="s">
        <v>37</v>
      </c>
      <c r="D60" s="20"/>
      <c r="E60" s="23"/>
      <c r="F60" s="26"/>
      <c r="G60" s="26"/>
      <c r="H60" s="29"/>
      <c r="I60" s="13" t="s">
        <v>21</v>
      </c>
      <c r="J60" s="14">
        <v>748.99</v>
      </c>
      <c r="K60" s="14">
        <v>708.83999999999992</v>
      </c>
      <c r="L60" s="15">
        <v>40.150000000000091</v>
      </c>
    </row>
    <row r="61" spans="2:12" ht="19.5" customHeight="1" thickBot="1" x14ac:dyDescent="0.4">
      <c r="B61" s="21"/>
      <c r="C61" s="21" t="s">
        <v>37</v>
      </c>
      <c r="D61" s="21"/>
      <c r="E61" s="24"/>
      <c r="F61" s="27"/>
      <c r="G61" s="27"/>
      <c r="H61" s="30"/>
      <c r="I61" s="16" t="s">
        <v>22</v>
      </c>
      <c r="J61" s="17">
        <v>748.8</v>
      </c>
      <c r="K61" s="17">
        <v>728.64</v>
      </c>
      <c r="L61" s="18">
        <v>20.159999999999968</v>
      </c>
    </row>
    <row r="62" spans="2:12" ht="19.5" customHeight="1" x14ac:dyDescent="0.35">
      <c r="B62" s="19" t="s">
        <v>12</v>
      </c>
      <c r="C62" s="19" t="s">
        <v>38</v>
      </c>
      <c r="D62" s="19" t="s">
        <v>14</v>
      </c>
      <c r="E62" s="22" t="s">
        <v>15</v>
      </c>
      <c r="F62" s="25" t="s">
        <v>16</v>
      </c>
      <c r="G62" s="25" t="s">
        <v>17</v>
      </c>
      <c r="H62" s="28" t="s">
        <v>18</v>
      </c>
      <c r="I62" s="10" t="s">
        <v>19</v>
      </c>
      <c r="J62" s="11">
        <v>329</v>
      </c>
      <c r="K62" s="11">
        <f>VLOOKUP(C:C,'[1]15%'!$A:$D,4,0)</f>
        <v>279</v>
      </c>
      <c r="L62" s="12">
        <f>J62-K62</f>
        <v>50</v>
      </c>
    </row>
    <row r="63" spans="2:12" ht="19.5" customHeight="1" x14ac:dyDescent="0.35">
      <c r="B63" s="20"/>
      <c r="C63" s="20" t="s">
        <v>38</v>
      </c>
      <c r="D63" s="20"/>
      <c r="E63" s="23"/>
      <c r="F63" s="26"/>
      <c r="G63" s="26"/>
      <c r="H63" s="29"/>
      <c r="I63" s="13" t="s">
        <v>20</v>
      </c>
      <c r="J63" s="14">
        <v>348.96</v>
      </c>
      <c r="K63" s="14">
        <v>328.92</v>
      </c>
      <c r="L63" s="15">
        <v>20.039999999999964</v>
      </c>
    </row>
    <row r="64" spans="2:12" ht="19.5" customHeight="1" x14ac:dyDescent="0.35">
      <c r="B64" s="20"/>
      <c r="C64" s="20" t="s">
        <v>38</v>
      </c>
      <c r="D64" s="20"/>
      <c r="E64" s="23"/>
      <c r="F64" s="26"/>
      <c r="G64" s="26"/>
      <c r="H64" s="29"/>
      <c r="I64" s="13" t="s">
        <v>21</v>
      </c>
      <c r="J64" s="14">
        <v>348.91999999999996</v>
      </c>
      <c r="K64" s="14">
        <v>328.9</v>
      </c>
      <c r="L64" s="15">
        <v>20.019999999999982</v>
      </c>
    </row>
    <row r="65" spans="2:12" ht="19.5" customHeight="1" thickBot="1" x14ac:dyDescent="0.4">
      <c r="B65" s="21"/>
      <c r="C65" s="21" t="s">
        <v>38</v>
      </c>
      <c r="D65" s="21"/>
      <c r="E65" s="24"/>
      <c r="F65" s="27"/>
      <c r="G65" s="27"/>
      <c r="H65" s="30"/>
      <c r="I65" s="16" t="s">
        <v>22</v>
      </c>
      <c r="J65" s="17">
        <v>348.96</v>
      </c>
      <c r="K65" s="17">
        <v>328.79999999999995</v>
      </c>
      <c r="L65" s="18">
        <v>20.160000000000025</v>
      </c>
    </row>
    <row r="66" spans="2:12" ht="19.5" customHeight="1" x14ac:dyDescent="0.35">
      <c r="B66" s="19" t="s">
        <v>12</v>
      </c>
      <c r="C66" s="19" t="s">
        <v>39</v>
      </c>
      <c r="D66" s="19" t="s">
        <v>14</v>
      </c>
      <c r="E66" s="22" t="s">
        <v>15</v>
      </c>
      <c r="F66" s="25" t="s">
        <v>16</v>
      </c>
      <c r="G66" s="25" t="s">
        <v>17</v>
      </c>
      <c r="H66" s="28" t="s">
        <v>18</v>
      </c>
      <c r="I66" s="10" t="s">
        <v>19</v>
      </c>
      <c r="J66" s="11">
        <v>419</v>
      </c>
      <c r="K66" s="11">
        <f>VLOOKUP(C:C,'[1]15%'!$A:$D,4,0)</f>
        <v>359</v>
      </c>
      <c r="L66" s="12">
        <f>J66-K66</f>
        <v>60</v>
      </c>
    </row>
    <row r="67" spans="2:12" ht="19.5" customHeight="1" x14ac:dyDescent="0.35">
      <c r="B67" s="20"/>
      <c r="C67" s="20" t="s">
        <v>39</v>
      </c>
      <c r="D67" s="20"/>
      <c r="E67" s="23"/>
      <c r="F67" s="26"/>
      <c r="G67" s="26"/>
      <c r="H67" s="29"/>
      <c r="I67" s="13" t="s">
        <v>20</v>
      </c>
      <c r="J67" s="14">
        <v>448.98</v>
      </c>
      <c r="K67" s="14">
        <v>418.91999999999996</v>
      </c>
      <c r="L67" s="15">
        <v>30.060000000000059</v>
      </c>
    </row>
    <row r="68" spans="2:12" ht="19.5" customHeight="1" x14ac:dyDescent="0.35">
      <c r="B68" s="20"/>
      <c r="C68" s="20" t="s">
        <v>39</v>
      </c>
      <c r="D68" s="20"/>
      <c r="E68" s="23"/>
      <c r="F68" s="26"/>
      <c r="G68" s="26"/>
      <c r="H68" s="29"/>
      <c r="I68" s="13" t="s">
        <v>21</v>
      </c>
      <c r="J68" s="14">
        <v>448.91</v>
      </c>
      <c r="K68" s="14">
        <v>418.88</v>
      </c>
      <c r="L68" s="15">
        <v>30.03000000000003</v>
      </c>
    </row>
    <row r="69" spans="2:12" ht="19.5" customHeight="1" thickBot="1" x14ac:dyDescent="0.4">
      <c r="B69" s="21"/>
      <c r="C69" s="21" t="s">
        <v>39</v>
      </c>
      <c r="D69" s="21"/>
      <c r="E69" s="24"/>
      <c r="F69" s="27"/>
      <c r="G69" s="27"/>
      <c r="H69" s="30"/>
      <c r="I69" s="16" t="s">
        <v>22</v>
      </c>
      <c r="J69" s="17">
        <v>448.79999999999995</v>
      </c>
      <c r="K69" s="17">
        <v>418.56000000000006</v>
      </c>
      <c r="L69" s="18">
        <v>30.239999999999895</v>
      </c>
    </row>
    <row r="70" spans="2:12" ht="19.5" customHeight="1" x14ac:dyDescent="0.35">
      <c r="B70" s="19" t="s">
        <v>12</v>
      </c>
      <c r="C70" s="19" t="s">
        <v>40</v>
      </c>
      <c r="D70" s="19" t="s">
        <v>14</v>
      </c>
      <c r="E70" s="22" t="s">
        <v>15</v>
      </c>
      <c r="F70" s="25" t="s">
        <v>16</v>
      </c>
      <c r="G70" s="25" t="s">
        <v>17</v>
      </c>
      <c r="H70" s="28" t="s">
        <v>18</v>
      </c>
      <c r="I70" s="10" t="s">
        <v>19</v>
      </c>
      <c r="J70" s="11">
        <v>519</v>
      </c>
      <c r="K70" s="11">
        <f>VLOOKUP(C:C,'[1]15%'!$A:$D,4,0)</f>
        <v>439</v>
      </c>
      <c r="L70" s="12">
        <f>J70-K70</f>
        <v>80</v>
      </c>
    </row>
    <row r="71" spans="2:12" ht="19.5" customHeight="1" x14ac:dyDescent="0.35">
      <c r="B71" s="20"/>
      <c r="C71" s="20" t="s">
        <v>40</v>
      </c>
      <c r="D71" s="20"/>
      <c r="E71" s="23"/>
      <c r="F71" s="26"/>
      <c r="G71" s="26"/>
      <c r="H71" s="29"/>
      <c r="I71" s="13" t="s">
        <v>20</v>
      </c>
      <c r="J71" s="14">
        <v>549</v>
      </c>
      <c r="K71" s="14">
        <v>508.91999999999996</v>
      </c>
      <c r="L71" s="15">
        <v>40.080000000000041</v>
      </c>
    </row>
    <row r="72" spans="2:12" ht="19.5" customHeight="1" x14ac:dyDescent="0.35">
      <c r="B72" s="20"/>
      <c r="C72" s="20" t="s">
        <v>40</v>
      </c>
      <c r="D72" s="20"/>
      <c r="E72" s="23"/>
      <c r="F72" s="26"/>
      <c r="G72" s="26"/>
      <c r="H72" s="29"/>
      <c r="I72" s="13" t="s">
        <v>21</v>
      </c>
      <c r="J72" s="14">
        <v>548.9</v>
      </c>
      <c r="K72" s="14">
        <v>508.85999999999996</v>
      </c>
      <c r="L72" s="15">
        <v>40.04000000000002</v>
      </c>
    </row>
    <row r="73" spans="2:12" ht="19.5" customHeight="1" thickBot="1" x14ac:dyDescent="0.4">
      <c r="B73" s="21"/>
      <c r="C73" s="21" t="s">
        <v>40</v>
      </c>
      <c r="D73" s="21"/>
      <c r="E73" s="24"/>
      <c r="F73" s="27"/>
      <c r="G73" s="27"/>
      <c r="H73" s="30"/>
      <c r="I73" s="16" t="s">
        <v>22</v>
      </c>
      <c r="J73" s="17">
        <v>548.88</v>
      </c>
      <c r="K73" s="17">
        <v>528.96</v>
      </c>
      <c r="L73" s="18">
        <v>19.919999999999959</v>
      </c>
    </row>
    <row r="74" spans="2:12" ht="19.5" customHeight="1" x14ac:dyDescent="0.35">
      <c r="B74" s="19" t="s">
        <v>12</v>
      </c>
      <c r="C74" s="19" t="s">
        <v>41</v>
      </c>
      <c r="D74" s="19" t="s">
        <v>14</v>
      </c>
      <c r="E74" s="22" t="s">
        <v>15</v>
      </c>
      <c r="F74" s="25" t="s">
        <v>16</v>
      </c>
      <c r="G74" s="25" t="s">
        <v>17</v>
      </c>
      <c r="H74" s="28" t="s">
        <v>18</v>
      </c>
      <c r="I74" s="10" t="s">
        <v>19</v>
      </c>
      <c r="J74" s="11">
        <v>1799</v>
      </c>
      <c r="K74" s="11">
        <f>VLOOKUP(C:C,'[1]15%'!$A:$D,4,0)</f>
        <v>1529</v>
      </c>
      <c r="L74" s="12">
        <f>J74-K74</f>
        <v>270</v>
      </c>
    </row>
    <row r="75" spans="2:12" ht="19.5" customHeight="1" x14ac:dyDescent="0.35">
      <c r="B75" s="20"/>
      <c r="C75" s="20" t="s">
        <v>41</v>
      </c>
      <c r="D75" s="20"/>
      <c r="E75" s="23"/>
      <c r="F75" s="26"/>
      <c r="G75" s="26"/>
      <c r="H75" s="29"/>
      <c r="I75" s="13" t="s">
        <v>20</v>
      </c>
      <c r="J75" s="14">
        <v>1899</v>
      </c>
      <c r="K75" s="14">
        <v>1779</v>
      </c>
      <c r="L75" s="15">
        <v>120</v>
      </c>
    </row>
    <row r="76" spans="2:12" ht="19.5" customHeight="1" x14ac:dyDescent="0.35">
      <c r="B76" s="20"/>
      <c r="C76" s="20" t="s">
        <v>41</v>
      </c>
      <c r="D76" s="20"/>
      <c r="E76" s="23"/>
      <c r="F76" s="26"/>
      <c r="G76" s="26"/>
      <c r="H76" s="29"/>
      <c r="I76" s="13" t="s">
        <v>21</v>
      </c>
      <c r="J76" s="14">
        <v>1898.9299999999998</v>
      </c>
      <c r="K76" s="14">
        <v>1778.92</v>
      </c>
      <c r="L76" s="15">
        <v>120.00999999999976</v>
      </c>
    </row>
    <row r="77" spans="2:12" ht="19.5" customHeight="1" thickBot="1" x14ac:dyDescent="0.4">
      <c r="B77" s="21"/>
      <c r="C77" s="21" t="s">
        <v>41</v>
      </c>
      <c r="D77" s="21"/>
      <c r="E77" s="24"/>
      <c r="F77" s="27"/>
      <c r="G77" s="27"/>
      <c r="H77" s="30"/>
      <c r="I77" s="16" t="s">
        <v>22</v>
      </c>
      <c r="J77" s="17">
        <v>1898.88</v>
      </c>
      <c r="K77" s="17">
        <v>1778.88</v>
      </c>
      <c r="L77" s="18">
        <v>120</v>
      </c>
    </row>
    <row r="78" spans="2:12" ht="19.5" customHeight="1" x14ac:dyDescent="0.35">
      <c r="B78" s="19" t="s">
        <v>12</v>
      </c>
      <c r="C78" s="19" t="s">
        <v>42</v>
      </c>
      <c r="D78" s="19" t="s">
        <v>14</v>
      </c>
      <c r="E78" s="22" t="s">
        <v>15</v>
      </c>
      <c r="F78" s="25" t="s">
        <v>16</v>
      </c>
      <c r="G78" s="25" t="s">
        <v>17</v>
      </c>
      <c r="H78" s="28" t="s">
        <v>18</v>
      </c>
      <c r="I78" s="10" t="s">
        <v>19</v>
      </c>
      <c r="J78" s="11">
        <v>2599</v>
      </c>
      <c r="K78" s="11">
        <f>VLOOKUP(C:C,'[1]15%'!$A:$D,4,0)</f>
        <v>2209</v>
      </c>
      <c r="L78" s="12">
        <f>J78-K78</f>
        <v>390</v>
      </c>
    </row>
    <row r="79" spans="2:12" ht="19.5" customHeight="1" x14ac:dyDescent="0.35">
      <c r="B79" s="20"/>
      <c r="C79" s="20" t="s">
        <v>42</v>
      </c>
      <c r="D79" s="20"/>
      <c r="E79" s="23"/>
      <c r="F79" s="26"/>
      <c r="G79" s="26"/>
      <c r="H79" s="29"/>
      <c r="I79" s="13" t="s">
        <v>20</v>
      </c>
      <c r="J79" s="14">
        <v>2698.98</v>
      </c>
      <c r="K79" s="14">
        <v>2548.92</v>
      </c>
      <c r="L79" s="15">
        <v>150.05999999999995</v>
      </c>
    </row>
    <row r="80" spans="2:12" ht="19.5" customHeight="1" x14ac:dyDescent="0.35">
      <c r="B80" s="20"/>
      <c r="C80" s="20" t="s">
        <v>42</v>
      </c>
      <c r="D80" s="20"/>
      <c r="E80" s="23"/>
      <c r="F80" s="26"/>
      <c r="G80" s="26"/>
      <c r="H80" s="29"/>
      <c r="I80" s="13" t="s">
        <v>21</v>
      </c>
      <c r="J80" s="14">
        <v>2698.96</v>
      </c>
      <c r="K80" s="14">
        <v>2548.92</v>
      </c>
      <c r="L80" s="15">
        <v>150.03999999999996</v>
      </c>
    </row>
    <row r="81" spans="2:12" ht="19.5" customHeight="1" thickBot="1" x14ac:dyDescent="0.4">
      <c r="B81" s="21"/>
      <c r="C81" s="21" t="s">
        <v>42</v>
      </c>
      <c r="D81" s="21"/>
      <c r="E81" s="24"/>
      <c r="F81" s="27"/>
      <c r="G81" s="27"/>
      <c r="H81" s="30"/>
      <c r="I81" s="16" t="s">
        <v>22</v>
      </c>
      <c r="J81" s="17">
        <v>2698.8</v>
      </c>
      <c r="K81" s="17">
        <v>2548.8000000000002</v>
      </c>
      <c r="L81" s="18">
        <v>150</v>
      </c>
    </row>
    <row r="82" spans="2:12" ht="19.5" customHeight="1" x14ac:dyDescent="0.35">
      <c r="B82" s="19" t="s">
        <v>12</v>
      </c>
      <c r="C82" s="19" t="s">
        <v>43</v>
      </c>
      <c r="D82" s="19" t="s">
        <v>14</v>
      </c>
      <c r="E82" s="22" t="s">
        <v>15</v>
      </c>
      <c r="F82" s="25" t="s">
        <v>16</v>
      </c>
      <c r="G82" s="25" t="s">
        <v>17</v>
      </c>
      <c r="H82" s="28" t="s">
        <v>18</v>
      </c>
      <c r="I82" s="10" t="s">
        <v>19</v>
      </c>
      <c r="J82" s="11">
        <v>3899</v>
      </c>
      <c r="K82" s="11">
        <f>VLOOKUP(C:C,'[1]15%'!$A:$D,4,0)</f>
        <v>3309</v>
      </c>
      <c r="L82" s="12">
        <f>J82-K82</f>
        <v>590</v>
      </c>
    </row>
    <row r="83" spans="2:12" ht="19.5" customHeight="1" x14ac:dyDescent="0.35">
      <c r="B83" s="20"/>
      <c r="C83" s="20" t="s">
        <v>43</v>
      </c>
      <c r="D83" s="20"/>
      <c r="E83" s="23"/>
      <c r="F83" s="26"/>
      <c r="G83" s="26"/>
      <c r="H83" s="29"/>
      <c r="I83" s="13" t="s">
        <v>20</v>
      </c>
      <c r="J83" s="14">
        <v>3999</v>
      </c>
      <c r="K83" s="14">
        <v>3738.96</v>
      </c>
      <c r="L83" s="15">
        <v>260.03999999999996</v>
      </c>
    </row>
    <row r="84" spans="2:12" ht="19.5" customHeight="1" x14ac:dyDescent="0.35">
      <c r="B84" s="20"/>
      <c r="C84" s="20" t="s">
        <v>43</v>
      </c>
      <c r="D84" s="20"/>
      <c r="E84" s="23"/>
      <c r="F84" s="26"/>
      <c r="G84" s="26"/>
      <c r="H84" s="29"/>
      <c r="I84" s="13" t="s">
        <v>21</v>
      </c>
      <c r="J84" s="14">
        <v>3998.94</v>
      </c>
      <c r="K84" s="14">
        <v>3738.8999999999996</v>
      </c>
      <c r="L84" s="15">
        <v>260.04000000000042</v>
      </c>
    </row>
    <row r="85" spans="2:12" ht="19.5" customHeight="1" thickBot="1" x14ac:dyDescent="0.4">
      <c r="B85" s="21"/>
      <c r="C85" s="21" t="s">
        <v>43</v>
      </c>
      <c r="D85" s="21"/>
      <c r="E85" s="24"/>
      <c r="F85" s="27"/>
      <c r="G85" s="27"/>
      <c r="H85" s="30"/>
      <c r="I85" s="16" t="s">
        <v>22</v>
      </c>
      <c r="J85" s="17">
        <v>3998.88</v>
      </c>
      <c r="K85" s="17">
        <v>3878.88</v>
      </c>
      <c r="L85" s="18">
        <v>120</v>
      </c>
    </row>
    <row r="86" spans="2:12" ht="15" customHeight="1" x14ac:dyDescent="0.35">
      <c r="B86" s="19" t="s">
        <v>44</v>
      </c>
      <c r="C86" s="19" t="s">
        <v>45</v>
      </c>
      <c r="D86" s="19" t="s">
        <v>14</v>
      </c>
      <c r="E86" s="22" t="s">
        <v>15</v>
      </c>
      <c r="F86" s="25" t="s">
        <v>16</v>
      </c>
      <c r="G86" s="25" t="s">
        <v>17</v>
      </c>
      <c r="H86" s="28" t="s">
        <v>18</v>
      </c>
      <c r="I86" s="10" t="s">
        <v>19</v>
      </c>
      <c r="J86" s="11">
        <v>569</v>
      </c>
      <c r="K86" s="11">
        <f>VLOOKUP(C:C,'[1]15%'!$A:$D,4,0)</f>
        <v>479</v>
      </c>
      <c r="L86" s="12">
        <f>J86-K86</f>
        <v>90</v>
      </c>
    </row>
    <row r="87" spans="2:12" x14ac:dyDescent="0.35">
      <c r="B87" s="20"/>
      <c r="C87" s="20" t="s">
        <v>45</v>
      </c>
      <c r="D87" s="20"/>
      <c r="E87" s="23"/>
      <c r="F87" s="26"/>
      <c r="G87" s="26"/>
      <c r="H87" s="29"/>
      <c r="I87" s="13" t="s">
        <v>20</v>
      </c>
      <c r="J87" s="14">
        <v>598.98</v>
      </c>
      <c r="K87" s="14">
        <v>558.96</v>
      </c>
      <c r="L87" s="15">
        <v>40.019999999999982</v>
      </c>
    </row>
    <row r="88" spans="2:12" x14ac:dyDescent="0.35">
      <c r="B88" s="20"/>
      <c r="C88" s="20" t="s">
        <v>45</v>
      </c>
      <c r="D88" s="20"/>
      <c r="E88" s="23"/>
      <c r="F88" s="26"/>
      <c r="G88" s="26"/>
      <c r="H88" s="29"/>
      <c r="I88" s="13" t="s">
        <v>21</v>
      </c>
      <c r="J88" s="14">
        <v>649</v>
      </c>
      <c r="K88" s="14">
        <v>568.91999999999996</v>
      </c>
      <c r="L88" s="15">
        <v>80.080000000000041</v>
      </c>
    </row>
    <row r="89" spans="2:12" ht="15" thickBot="1" x14ac:dyDescent="0.4">
      <c r="B89" s="21"/>
      <c r="C89" s="21" t="s">
        <v>45</v>
      </c>
      <c r="D89" s="21"/>
      <c r="E89" s="24"/>
      <c r="F89" s="27"/>
      <c r="G89" s="27"/>
      <c r="H89" s="30"/>
      <c r="I89" s="16" t="s">
        <v>22</v>
      </c>
      <c r="J89" s="17">
        <v>698.88</v>
      </c>
      <c r="K89" s="17">
        <v>648.96</v>
      </c>
      <c r="L89" s="18">
        <v>49.919999999999959</v>
      </c>
    </row>
    <row r="90" spans="2:12" ht="25.5" customHeight="1" x14ac:dyDescent="0.35">
      <c r="B90" s="19" t="s">
        <v>44</v>
      </c>
      <c r="C90" s="19" t="s">
        <v>46</v>
      </c>
      <c r="D90" s="19" t="s">
        <v>14</v>
      </c>
      <c r="E90" s="22" t="s">
        <v>15</v>
      </c>
      <c r="F90" s="25" t="s">
        <v>16</v>
      </c>
      <c r="G90" s="25" t="s">
        <v>17</v>
      </c>
      <c r="H90" s="28" t="s">
        <v>18</v>
      </c>
      <c r="I90" s="10" t="s">
        <v>19</v>
      </c>
      <c r="J90" s="11">
        <v>569</v>
      </c>
      <c r="K90" s="11">
        <f>VLOOKUP(C:C,'[1]15%'!$A:$D,4,0)</f>
        <v>479</v>
      </c>
      <c r="L90" s="12">
        <f>J90-K90</f>
        <v>90</v>
      </c>
    </row>
    <row r="91" spans="2:12" ht="15" customHeight="1" x14ac:dyDescent="0.35">
      <c r="B91" s="20"/>
      <c r="C91" s="20" t="s">
        <v>46</v>
      </c>
      <c r="D91" s="20"/>
      <c r="E91" s="23"/>
      <c r="F91" s="26"/>
      <c r="G91" s="26"/>
      <c r="H91" s="29"/>
      <c r="I91" s="13" t="s">
        <v>20</v>
      </c>
      <c r="J91" s="14">
        <v>598.98</v>
      </c>
      <c r="K91" s="14">
        <v>538.91999999999996</v>
      </c>
      <c r="L91" s="15">
        <v>60.060000000000059</v>
      </c>
    </row>
    <row r="92" spans="2:12" ht="15" customHeight="1" x14ac:dyDescent="0.35">
      <c r="B92" s="20"/>
      <c r="C92" s="20" t="s">
        <v>46</v>
      </c>
      <c r="D92" s="20"/>
      <c r="E92" s="23"/>
      <c r="F92" s="26"/>
      <c r="G92" s="26"/>
      <c r="H92" s="29"/>
      <c r="I92" s="13" t="s">
        <v>21</v>
      </c>
      <c r="J92" s="14">
        <v>649</v>
      </c>
      <c r="K92" s="14">
        <v>548.9</v>
      </c>
      <c r="L92" s="15">
        <v>100.10000000000002</v>
      </c>
    </row>
    <row r="93" spans="2:12" ht="15.75" customHeight="1" thickBot="1" x14ac:dyDescent="0.4">
      <c r="B93" s="21"/>
      <c r="C93" s="21" t="s">
        <v>46</v>
      </c>
      <c r="D93" s="21"/>
      <c r="E93" s="24"/>
      <c r="F93" s="27"/>
      <c r="G93" s="27"/>
      <c r="H93" s="30"/>
      <c r="I93" s="16" t="s">
        <v>22</v>
      </c>
      <c r="J93" s="17">
        <v>698.88</v>
      </c>
      <c r="K93" s="17">
        <v>618.72</v>
      </c>
      <c r="L93" s="18">
        <v>80.159999999999968</v>
      </c>
    </row>
    <row r="94" spans="2:12" ht="15" customHeight="1" x14ac:dyDescent="0.35">
      <c r="B94" s="19" t="s">
        <v>44</v>
      </c>
      <c r="C94" s="19" t="s">
        <v>47</v>
      </c>
      <c r="D94" s="19" t="s">
        <v>14</v>
      </c>
      <c r="E94" s="22" t="s">
        <v>15</v>
      </c>
      <c r="F94" s="25" t="s">
        <v>16</v>
      </c>
      <c r="G94" s="25" t="s">
        <v>17</v>
      </c>
      <c r="H94" s="28" t="s">
        <v>18</v>
      </c>
      <c r="I94" s="10" t="s">
        <v>19</v>
      </c>
      <c r="J94" s="11">
        <v>769</v>
      </c>
      <c r="K94" s="11">
        <f>VLOOKUP(C:C,'[1]15%'!$A:$D,4,0)</f>
        <v>649</v>
      </c>
      <c r="L94" s="12">
        <f>J94-K94</f>
        <v>120</v>
      </c>
    </row>
    <row r="95" spans="2:12" x14ac:dyDescent="0.35">
      <c r="B95" s="20"/>
      <c r="C95" s="20" t="s">
        <v>47</v>
      </c>
      <c r="D95" s="20"/>
      <c r="E95" s="23"/>
      <c r="F95" s="26"/>
      <c r="G95" s="26"/>
      <c r="H95" s="29"/>
      <c r="I95" s="13" t="s">
        <v>20</v>
      </c>
      <c r="J95" s="14">
        <v>798.96</v>
      </c>
      <c r="K95" s="14">
        <v>748.92</v>
      </c>
      <c r="L95" s="15">
        <v>50.040000000000077</v>
      </c>
    </row>
    <row r="96" spans="2:12" x14ac:dyDescent="0.35">
      <c r="B96" s="20"/>
      <c r="C96" s="20" t="s">
        <v>47</v>
      </c>
      <c r="D96" s="20"/>
      <c r="E96" s="23"/>
      <c r="F96" s="26"/>
      <c r="G96" s="26"/>
      <c r="H96" s="29"/>
      <c r="I96" s="13" t="s">
        <v>21</v>
      </c>
      <c r="J96" s="14">
        <v>798.81999999999994</v>
      </c>
      <c r="K96" s="14">
        <v>759</v>
      </c>
      <c r="L96" s="15">
        <v>39.819999999999936</v>
      </c>
    </row>
    <row r="97" spans="2:12" ht="15" thickBot="1" x14ac:dyDescent="0.4">
      <c r="B97" s="21"/>
      <c r="C97" s="21" t="s">
        <v>47</v>
      </c>
      <c r="D97" s="21"/>
      <c r="E97" s="24"/>
      <c r="F97" s="27"/>
      <c r="G97" s="27"/>
      <c r="H97" s="30"/>
      <c r="I97" s="16" t="s">
        <v>22</v>
      </c>
      <c r="J97" s="17">
        <v>998.87999999999988</v>
      </c>
      <c r="K97" s="17">
        <v>868.80000000000007</v>
      </c>
      <c r="L97" s="18">
        <v>130.07999999999981</v>
      </c>
    </row>
    <row r="98" spans="2:12" ht="15" customHeight="1" x14ac:dyDescent="0.35">
      <c r="B98" s="19" t="s">
        <v>44</v>
      </c>
      <c r="C98" s="19" t="s">
        <v>48</v>
      </c>
      <c r="D98" s="19" t="s">
        <v>14</v>
      </c>
      <c r="E98" s="22" t="s">
        <v>15</v>
      </c>
      <c r="F98" s="25" t="s">
        <v>16</v>
      </c>
      <c r="G98" s="25" t="s">
        <v>17</v>
      </c>
      <c r="H98" s="28" t="s">
        <v>18</v>
      </c>
      <c r="I98" s="10" t="s">
        <v>19</v>
      </c>
      <c r="J98" s="11">
        <v>849</v>
      </c>
      <c r="K98" s="11">
        <v>719</v>
      </c>
      <c r="L98" s="12">
        <f>J98-K98</f>
        <v>130</v>
      </c>
    </row>
    <row r="99" spans="2:12" x14ac:dyDescent="0.35">
      <c r="B99" s="20"/>
      <c r="C99" s="20" t="s">
        <v>48</v>
      </c>
      <c r="D99" s="20"/>
      <c r="E99" s="23"/>
      <c r="F99" s="26"/>
      <c r="G99" s="26"/>
      <c r="H99" s="29"/>
      <c r="I99" s="13" t="s">
        <v>20</v>
      </c>
      <c r="J99" s="14">
        <v>898.98</v>
      </c>
      <c r="K99" s="14">
        <v>838.92</v>
      </c>
      <c r="L99" s="15">
        <v>60.060000000000059</v>
      </c>
    </row>
    <row r="100" spans="2:12" x14ac:dyDescent="0.35">
      <c r="B100" s="20"/>
      <c r="C100" s="20" t="s">
        <v>48</v>
      </c>
      <c r="D100" s="20"/>
      <c r="E100" s="23"/>
      <c r="F100" s="26"/>
      <c r="G100" s="26"/>
      <c r="H100" s="29"/>
      <c r="I100" s="13" t="s">
        <v>21</v>
      </c>
      <c r="J100" s="14">
        <v>898.92</v>
      </c>
      <c r="K100" s="14">
        <v>858.88</v>
      </c>
      <c r="L100" s="15">
        <v>40.039999999999964</v>
      </c>
    </row>
    <row r="101" spans="2:12" ht="15" thickBot="1" x14ac:dyDescent="0.4">
      <c r="B101" s="21"/>
      <c r="C101" s="21" t="s">
        <v>48</v>
      </c>
      <c r="D101" s="21"/>
      <c r="E101" s="24"/>
      <c r="F101" s="27"/>
      <c r="G101" s="27"/>
      <c r="H101" s="30"/>
      <c r="I101" s="16" t="s">
        <v>22</v>
      </c>
      <c r="J101" s="17">
        <v>1098.96</v>
      </c>
      <c r="K101" s="17">
        <v>968.64</v>
      </c>
      <c r="L101" s="18">
        <v>130.32000000000005</v>
      </c>
    </row>
    <row r="102" spans="2:12" ht="25.5" customHeight="1" x14ac:dyDescent="0.35">
      <c r="B102" s="19" t="s">
        <v>52</v>
      </c>
      <c r="C102" s="19" t="s">
        <v>53</v>
      </c>
      <c r="D102" s="19" t="s">
        <v>14</v>
      </c>
      <c r="E102" s="22" t="s">
        <v>27</v>
      </c>
      <c r="F102" s="25" t="s">
        <v>16</v>
      </c>
      <c r="G102" s="25" t="s">
        <v>17</v>
      </c>
      <c r="H102" s="28" t="s">
        <v>18</v>
      </c>
      <c r="I102" s="10" t="s">
        <v>19</v>
      </c>
      <c r="J102" s="11">
        <v>799</v>
      </c>
      <c r="K102" s="11">
        <v>679.15</v>
      </c>
      <c r="L102" s="12">
        <v>119.85000000000002</v>
      </c>
    </row>
    <row r="103" spans="2:12" ht="15" customHeight="1" x14ac:dyDescent="0.35">
      <c r="B103" s="20"/>
      <c r="C103" s="20" t="s">
        <v>53</v>
      </c>
      <c r="D103" s="20"/>
      <c r="E103" s="23"/>
      <c r="F103" s="26"/>
      <c r="G103" s="26"/>
      <c r="H103" s="29"/>
      <c r="I103" s="13" t="s">
        <v>20</v>
      </c>
      <c r="J103" s="14">
        <v>798.96</v>
      </c>
      <c r="K103" s="14">
        <v>679.08</v>
      </c>
      <c r="L103" s="15">
        <v>119.88</v>
      </c>
    </row>
    <row r="104" spans="2:12" ht="15" customHeight="1" x14ac:dyDescent="0.35">
      <c r="B104" s="20"/>
      <c r="C104" s="20" t="s">
        <v>53</v>
      </c>
      <c r="D104" s="20"/>
      <c r="E104" s="23"/>
      <c r="F104" s="26"/>
      <c r="G104" s="26"/>
      <c r="H104" s="29"/>
      <c r="I104" s="13" t="s">
        <v>21</v>
      </c>
      <c r="J104" s="14">
        <v>898.92</v>
      </c>
      <c r="K104" s="14">
        <v>764.06</v>
      </c>
      <c r="L104" s="15">
        <v>134.86000000000001</v>
      </c>
    </row>
    <row r="105" spans="2:12" ht="15.75" customHeight="1" thickBot="1" x14ac:dyDescent="0.4">
      <c r="B105" s="21"/>
      <c r="C105" s="21" t="s">
        <v>53</v>
      </c>
      <c r="D105" s="21"/>
      <c r="E105" s="24"/>
      <c r="F105" s="27"/>
      <c r="G105" s="27"/>
      <c r="H105" s="30"/>
      <c r="I105" s="16" t="s">
        <v>22</v>
      </c>
      <c r="J105" s="17">
        <v>998.87999999999988</v>
      </c>
      <c r="K105" s="17">
        <v>849.12000000000012</v>
      </c>
      <c r="L105" s="18">
        <v>149.75999999999976</v>
      </c>
    </row>
    <row r="106" spans="2:12" ht="25.5" customHeight="1" x14ac:dyDescent="0.35">
      <c r="B106" s="19" t="s">
        <v>52</v>
      </c>
      <c r="C106" s="19" t="s">
        <v>54</v>
      </c>
      <c r="D106" s="19" t="s">
        <v>14</v>
      </c>
      <c r="E106" s="22" t="s">
        <v>27</v>
      </c>
      <c r="F106" s="25" t="s">
        <v>16</v>
      </c>
      <c r="G106" s="25" t="s">
        <v>17</v>
      </c>
      <c r="H106" s="28" t="s">
        <v>18</v>
      </c>
      <c r="I106" s="10" t="s">
        <v>19</v>
      </c>
      <c r="J106" s="11">
        <v>1499</v>
      </c>
      <c r="K106" s="11">
        <v>1274.1499999999999</v>
      </c>
      <c r="L106" s="12">
        <v>224.85000000000014</v>
      </c>
    </row>
    <row r="107" spans="2:12" ht="15" customHeight="1" x14ac:dyDescent="0.35">
      <c r="B107" s="20"/>
      <c r="C107" s="20" t="s">
        <v>54</v>
      </c>
      <c r="D107" s="20"/>
      <c r="E107" s="23"/>
      <c r="F107" s="26"/>
      <c r="G107" s="26"/>
      <c r="H107" s="29"/>
      <c r="I107" s="13" t="s">
        <v>20</v>
      </c>
      <c r="J107" s="14">
        <v>1498.98</v>
      </c>
      <c r="K107" s="14">
        <v>1274.04</v>
      </c>
      <c r="L107" s="15">
        <v>224.94000000000005</v>
      </c>
    </row>
    <row r="108" spans="2:12" ht="15" customHeight="1" x14ac:dyDescent="0.35">
      <c r="B108" s="20"/>
      <c r="C108" s="20" t="s">
        <v>54</v>
      </c>
      <c r="D108" s="20"/>
      <c r="E108" s="23"/>
      <c r="F108" s="26"/>
      <c r="G108" s="26"/>
      <c r="H108" s="29"/>
      <c r="I108" s="13" t="s">
        <v>21</v>
      </c>
      <c r="J108" s="14">
        <v>1548.91</v>
      </c>
      <c r="K108" s="14">
        <v>1316.48</v>
      </c>
      <c r="L108" s="15">
        <v>232.43000000000006</v>
      </c>
    </row>
    <row r="109" spans="2:12" ht="15.75" customHeight="1" thickBot="1" x14ac:dyDescent="0.4">
      <c r="B109" s="21"/>
      <c r="C109" s="21" t="s">
        <v>54</v>
      </c>
      <c r="D109" s="21"/>
      <c r="E109" s="24"/>
      <c r="F109" s="27"/>
      <c r="G109" s="27"/>
      <c r="H109" s="30"/>
      <c r="I109" s="16" t="s">
        <v>22</v>
      </c>
      <c r="J109" s="17">
        <v>1648.8000000000002</v>
      </c>
      <c r="K109" s="17">
        <v>1401.6</v>
      </c>
      <c r="L109" s="18">
        <v>247.20000000000027</v>
      </c>
    </row>
    <row r="110" spans="2:12" ht="25.5" customHeight="1" x14ac:dyDescent="0.35">
      <c r="B110" s="19" t="s">
        <v>55</v>
      </c>
      <c r="C110" s="19" t="s">
        <v>56</v>
      </c>
      <c r="D110" s="19" t="s">
        <v>14</v>
      </c>
      <c r="E110" s="22" t="s">
        <v>27</v>
      </c>
      <c r="F110" s="25" t="s">
        <v>16</v>
      </c>
      <c r="G110" s="25" t="s">
        <v>17</v>
      </c>
      <c r="H110" s="28" t="s">
        <v>18</v>
      </c>
      <c r="I110" s="10" t="s">
        <v>19</v>
      </c>
      <c r="J110" s="11">
        <v>3199</v>
      </c>
      <c r="K110" s="11">
        <v>2719.15</v>
      </c>
      <c r="L110" s="12">
        <v>479.84999999999991</v>
      </c>
    </row>
    <row r="111" spans="2:12" ht="15" customHeight="1" x14ac:dyDescent="0.35">
      <c r="B111" s="20"/>
      <c r="C111" s="20" t="s">
        <v>56</v>
      </c>
      <c r="D111" s="20"/>
      <c r="E111" s="23"/>
      <c r="F111" s="26"/>
      <c r="G111" s="26"/>
      <c r="H111" s="29"/>
      <c r="I111" s="13" t="s">
        <v>20</v>
      </c>
      <c r="J111" s="14">
        <v>3198.96</v>
      </c>
      <c r="K111" s="14">
        <v>2719.08</v>
      </c>
      <c r="L111" s="15">
        <v>479.88000000000011</v>
      </c>
    </row>
    <row r="112" spans="2:12" ht="15" customHeight="1" x14ac:dyDescent="0.35">
      <c r="B112" s="20"/>
      <c r="C112" s="20" t="s">
        <v>56</v>
      </c>
      <c r="D112" s="20"/>
      <c r="E112" s="23"/>
      <c r="F112" s="26"/>
      <c r="G112" s="26"/>
      <c r="H112" s="29"/>
      <c r="I112" s="13" t="s">
        <v>21</v>
      </c>
      <c r="J112" s="14">
        <v>3298.8999999999996</v>
      </c>
      <c r="K112" s="14">
        <v>2804.12</v>
      </c>
      <c r="L112" s="15">
        <v>494.77999999999975</v>
      </c>
    </row>
    <row r="113" spans="2:12" ht="15.75" customHeight="1" thickBot="1" x14ac:dyDescent="0.4">
      <c r="B113" s="21"/>
      <c r="C113" s="21" t="s">
        <v>56</v>
      </c>
      <c r="D113" s="21"/>
      <c r="E113" s="24"/>
      <c r="F113" s="27"/>
      <c r="G113" s="27"/>
      <c r="H113" s="30"/>
      <c r="I113" s="16" t="s">
        <v>22</v>
      </c>
      <c r="J113" s="17">
        <v>3498.96</v>
      </c>
      <c r="K113" s="17">
        <v>2974.08</v>
      </c>
      <c r="L113" s="18">
        <v>524.88000000000011</v>
      </c>
    </row>
    <row r="114" spans="2:12" ht="15" customHeight="1" x14ac:dyDescent="0.35">
      <c r="B114" s="19" t="s">
        <v>57</v>
      </c>
      <c r="C114" s="19" t="s">
        <v>58</v>
      </c>
      <c r="D114" s="19" t="s">
        <v>14</v>
      </c>
      <c r="E114" s="22" t="s">
        <v>27</v>
      </c>
      <c r="F114" s="25" t="s">
        <v>16</v>
      </c>
      <c r="G114" s="25" t="s">
        <v>17</v>
      </c>
      <c r="H114" s="28" t="s">
        <v>18</v>
      </c>
      <c r="I114" s="10" t="s">
        <v>19</v>
      </c>
      <c r="J114" s="11">
        <v>1099</v>
      </c>
      <c r="K114" s="11">
        <v>934.15</v>
      </c>
      <c r="L114" s="12">
        <v>164.85000000000002</v>
      </c>
    </row>
    <row r="115" spans="2:12" x14ac:dyDescent="0.35">
      <c r="B115" s="20"/>
      <c r="C115" s="20" t="s">
        <v>58</v>
      </c>
      <c r="D115" s="20"/>
      <c r="E115" s="23"/>
      <c r="F115" s="26"/>
      <c r="G115" s="26"/>
      <c r="H115" s="29"/>
      <c r="I115" s="13" t="s">
        <v>20</v>
      </c>
      <c r="J115" s="14">
        <v>1198.92</v>
      </c>
      <c r="K115" s="14">
        <v>1019.04</v>
      </c>
      <c r="L115" s="15">
        <v>179.88000000000011</v>
      </c>
    </row>
    <row r="116" spans="2:12" x14ac:dyDescent="0.35">
      <c r="B116" s="20"/>
      <c r="C116" s="20" t="s">
        <v>58</v>
      </c>
      <c r="D116" s="20"/>
      <c r="E116" s="23"/>
      <c r="F116" s="26"/>
      <c r="G116" s="26"/>
      <c r="H116" s="29"/>
      <c r="I116" s="13" t="s">
        <v>21</v>
      </c>
      <c r="J116" s="14">
        <v>1298.99</v>
      </c>
      <c r="K116" s="14">
        <v>1103.96</v>
      </c>
      <c r="L116" s="15">
        <v>195.02999999999997</v>
      </c>
    </row>
    <row r="117" spans="2:12" ht="15" thickBot="1" x14ac:dyDescent="0.4">
      <c r="B117" s="21"/>
      <c r="C117" s="21" t="s">
        <v>58</v>
      </c>
      <c r="D117" s="21"/>
      <c r="E117" s="24"/>
      <c r="F117" s="27"/>
      <c r="G117" s="27"/>
      <c r="H117" s="30"/>
      <c r="I117" s="16" t="s">
        <v>22</v>
      </c>
      <c r="J117" s="17">
        <v>1398.72</v>
      </c>
      <c r="K117" s="17">
        <v>1188.96</v>
      </c>
      <c r="L117" s="18">
        <v>209.76</v>
      </c>
    </row>
    <row r="118" spans="2:12" ht="15" customHeight="1" x14ac:dyDescent="0.35">
      <c r="B118" s="19" t="s">
        <v>59</v>
      </c>
      <c r="C118" s="19" t="s">
        <v>60</v>
      </c>
      <c r="D118" s="19" t="s">
        <v>14</v>
      </c>
      <c r="E118" s="22" t="s">
        <v>27</v>
      </c>
      <c r="F118" s="25" t="s">
        <v>16</v>
      </c>
      <c r="G118" s="25" t="s">
        <v>17</v>
      </c>
      <c r="H118" s="28" t="s">
        <v>18</v>
      </c>
      <c r="I118" s="10" t="s">
        <v>19</v>
      </c>
      <c r="J118" s="11">
        <v>499</v>
      </c>
      <c r="K118" s="11">
        <v>425</v>
      </c>
      <c r="L118" s="12">
        <v>74</v>
      </c>
    </row>
    <row r="119" spans="2:12" x14ac:dyDescent="0.35">
      <c r="B119" s="20"/>
      <c r="C119" s="20" t="s">
        <v>60</v>
      </c>
      <c r="D119" s="20"/>
      <c r="E119" s="23"/>
      <c r="F119" s="26"/>
      <c r="G119" s="26"/>
      <c r="H119" s="29"/>
      <c r="I119" s="13" t="s">
        <v>20</v>
      </c>
      <c r="J119" s="14">
        <v>498.96</v>
      </c>
      <c r="K119" s="14">
        <v>424.91999999999996</v>
      </c>
      <c r="L119" s="15">
        <v>74.04000000000002</v>
      </c>
    </row>
    <row r="120" spans="2:12" x14ac:dyDescent="0.35">
      <c r="B120" s="20"/>
      <c r="C120" s="20" t="s">
        <v>60</v>
      </c>
      <c r="D120" s="20"/>
      <c r="E120" s="23"/>
      <c r="F120" s="26"/>
      <c r="G120" s="26"/>
      <c r="H120" s="29"/>
      <c r="I120" s="13" t="s">
        <v>21</v>
      </c>
      <c r="J120" s="14">
        <v>598.84</v>
      </c>
      <c r="K120" s="14">
        <v>509.96</v>
      </c>
      <c r="L120" s="15">
        <v>88.880000000000052</v>
      </c>
    </row>
    <row r="121" spans="2:12" ht="15" thickBot="1" x14ac:dyDescent="0.4">
      <c r="B121" s="21"/>
      <c r="C121" s="21" t="s">
        <v>60</v>
      </c>
      <c r="D121" s="21"/>
      <c r="E121" s="24"/>
      <c r="F121" s="27"/>
      <c r="G121" s="27"/>
      <c r="H121" s="30"/>
      <c r="I121" s="16" t="s">
        <v>22</v>
      </c>
      <c r="J121" s="17">
        <v>648.96</v>
      </c>
      <c r="K121" s="17">
        <v>552</v>
      </c>
      <c r="L121" s="18">
        <v>96.960000000000036</v>
      </c>
    </row>
    <row r="122" spans="2:12" ht="25.5" customHeight="1" x14ac:dyDescent="0.35">
      <c r="B122" s="19" t="s">
        <v>59</v>
      </c>
      <c r="C122" s="19" t="s">
        <v>61</v>
      </c>
      <c r="D122" s="19" t="s">
        <v>14</v>
      </c>
      <c r="E122" s="22" t="s">
        <v>27</v>
      </c>
      <c r="F122" s="25" t="s">
        <v>16</v>
      </c>
      <c r="G122" s="25" t="s">
        <v>17</v>
      </c>
      <c r="H122" s="28" t="s">
        <v>18</v>
      </c>
      <c r="I122" s="10" t="s">
        <v>19</v>
      </c>
      <c r="J122" s="11">
        <v>1199</v>
      </c>
      <c r="K122" s="11">
        <v>1020</v>
      </c>
      <c r="L122" s="12">
        <v>179</v>
      </c>
    </row>
    <row r="123" spans="2:12" ht="15" customHeight="1" x14ac:dyDescent="0.35">
      <c r="B123" s="20"/>
      <c r="C123" s="20" t="s">
        <v>61</v>
      </c>
      <c r="D123" s="20"/>
      <c r="E123" s="23"/>
      <c r="F123" s="26"/>
      <c r="G123" s="26"/>
      <c r="H123" s="29"/>
      <c r="I123" s="13" t="s">
        <v>20</v>
      </c>
      <c r="J123" s="14">
        <v>1198.92</v>
      </c>
      <c r="K123" s="14">
        <v>1020</v>
      </c>
      <c r="L123" s="15">
        <v>178.92000000000007</v>
      </c>
    </row>
    <row r="124" spans="2:12" ht="15" customHeight="1" x14ac:dyDescent="0.35">
      <c r="B124" s="20"/>
      <c r="C124" s="20" t="s">
        <v>61</v>
      </c>
      <c r="D124" s="20"/>
      <c r="E124" s="23"/>
      <c r="F124" s="26"/>
      <c r="G124" s="26"/>
      <c r="H124" s="29"/>
      <c r="I124" s="13" t="s">
        <v>21</v>
      </c>
      <c r="J124" s="14">
        <v>1248.94</v>
      </c>
      <c r="K124" s="14">
        <v>1061.94</v>
      </c>
      <c r="L124" s="15">
        <v>187</v>
      </c>
    </row>
    <row r="125" spans="2:12" ht="15.75" customHeight="1" thickBot="1" x14ac:dyDescent="0.4">
      <c r="B125" s="21"/>
      <c r="C125" s="21" t="s">
        <v>61</v>
      </c>
      <c r="D125" s="21"/>
      <c r="E125" s="24"/>
      <c r="F125" s="27"/>
      <c r="G125" s="27"/>
      <c r="H125" s="30"/>
      <c r="I125" s="16" t="s">
        <v>22</v>
      </c>
      <c r="J125" s="17">
        <v>1298.8799999999999</v>
      </c>
      <c r="K125" s="17">
        <v>1104.96</v>
      </c>
      <c r="L125" s="18">
        <v>193.91999999999985</v>
      </c>
    </row>
    <row r="126" spans="2:12" ht="25.5" customHeight="1" x14ac:dyDescent="0.35">
      <c r="B126" s="19" t="s">
        <v>59</v>
      </c>
      <c r="C126" s="19" t="s">
        <v>62</v>
      </c>
      <c r="D126" s="19" t="s">
        <v>14</v>
      </c>
      <c r="E126" s="22" t="s">
        <v>27</v>
      </c>
      <c r="F126" s="25" t="s">
        <v>16</v>
      </c>
      <c r="G126" s="25" t="s">
        <v>17</v>
      </c>
      <c r="H126" s="28" t="s">
        <v>18</v>
      </c>
      <c r="I126" s="10" t="s">
        <v>19</v>
      </c>
      <c r="J126" s="11">
        <v>2399</v>
      </c>
      <c r="K126" s="11">
        <v>2040</v>
      </c>
      <c r="L126" s="12">
        <v>359</v>
      </c>
    </row>
    <row r="127" spans="2:12" ht="15" customHeight="1" x14ac:dyDescent="0.35">
      <c r="B127" s="20"/>
      <c r="C127" s="20" t="s">
        <v>62</v>
      </c>
      <c r="D127" s="20"/>
      <c r="E127" s="23"/>
      <c r="F127" s="26"/>
      <c r="G127" s="26"/>
      <c r="H127" s="29"/>
      <c r="I127" s="13" t="s">
        <v>20</v>
      </c>
      <c r="J127" s="14">
        <v>2398.98</v>
      </c>
      <c r="K127" s="14">
        <v>2040</v>
      </c>
      <c r="L127" s="15">
        <v>358.98</v>
      </c>
    </row>
    <row r="128" spans="2:12" ht="15" customHeight="1" x14ac:dyDescent="0.35">
      <c r="B128" s="20"/>
      <c r="C128" s="20" t="s">
        <v>62</v>
      </c>
      <c r="D128" s="20"/>
      <c r="E128" s="23"/>
      <c r="F128" s="26"/>
      <c r="G128" s="26"/>
      <c r="H128" s="29"/>
      <c r="I128" s="13" t="s">
        <v>21</v>
      </c>
      <c r="J128" s="14">
        <v>2448.8200000000002</v>
      </c>
      <c r="K128" s="14">
        <v>2081.8599999999997</v>
      </c>
      <c r="L128" s="15">
        <v>366.96000000000049</v>
      </c>
    </row>
    <row r="129" spans="2:12" ht="15.75" customHeight="1" thickBot="1" x14ac:dyDescent="0.4">
      <c r="B129" s="21"/>
      <c r="C129" s="21" t="s">
        <v>62</v>
      </c>
      <c r="D129" s="21"/>
      <c r="E129" s="24"/>
      <c r="F129" s="27"/>
      <c r="G129" s="27"/>
      <c r="H129" s="30"/>
      <c r="I129" s="16" t="s">
        <v>22</v>
      </c>
      <c r="J129" s="17">
        <v>2498.88</v>
      </c>
      <c r="K129" s="17">
        <v>2124.96</v>
      </c>
      <c r="L129" s="18">
        <v>373.92000000000007</v>
      </c>
    </row>
    <row r="130" spans="2:12" ht="25.5" customHeight="1" x14ac:dyDescent="0.35">
      <c r="B130" s="19" t="s">
        <v>63</v>
      </c>
      <c r="C130" s="19" t="s">
        <v>64</v>
      </c>
      <c r="D130" s="19" t="s">
        <v>14</v>
      </c>
      <c r="E130" s="22" t="s">
        <v>27</v>
      </c>
      <c r="F130" s="25" t="s">
        <v>16</v>
      </c>
      <c r="G130" s="25" t="s">
        <v>17</v>
      </c>
      <c r="H130" s="28" t="s">
        <v>18</v>
      </c>
      <c r="I130" s="10" t="s">
        <v>19</v>
      </c>
      <c r="J130" s="11">
        <v>229</v>
      </c>
      <c r="K130" s="11">
        <v>195</v>
      </c>
      <c r="L130" s="12">
        <v>34</v>
      </c>
    </row>
    <row r="131" spans="2:12" ht="15" customHeight="1" x14ac:dyDescent="0.35">
      <c r="B131" s="20"/>
      <c r="C131" s="20" t="s">
        <v>64</v>
      </c>
      <c r="D131" s="20"/>
      <c r="E131" s="23"/>
      <c r="F131" s="26"/>
      <c r="G131" s="26"/>
      <c r="H131" s="29"/>
      <c r="I131" s="13" t="s">
        <v>20</v>
      </c>
      <c r="J131" s="14">
        <v>228.95999999999998</v>
      </c>
      <c r="K131" s="14">
        <v>195</v>
      </c>
      <c r="L131" s="15">
        <v>33.95999999999998</v>
      </c>
    </row>
    <row r="132" spans="2:12" ht="15" customHeight="1" x14ac:dyDescent="0.35">
      <c r="B132" s="20"/>
      <c r="C132" s="20" t="s">
        <v>64</v>
      </c>
      <c r="D132" s="20"/>
      <c r="E132" s="23"/>
      <c r="F132" s="26"/>
      <c r="G132" s="26"/>
      <c r="H132" s="29"/>
      <c r="I132" s="13" t="s">
        <v>21</v>
      </c>
      <c r="J132" s="14">
        <v>278.95999999999998</v>
      </c>
      <c r="K132" s="14">
        <v>237.82000000000002</v>
      </c>
      <c r="L132" s="15">
        <v>41.139999999999958</v>
      </c>
    </row>
    <row r="133" spans="2:12" ht="15.75" customHeight="1" thickBot="1" x14ac:dyDescent="0.4">
      <c r="B133" s="21"/>
      <c r="C133" s="21" t="s">
        <v>64</v>
      </c>
      <c r="D133" s="21"/>
      <c r="E133" s="24"/>
      <c r="F133" s="27"/>
      <c r="G133" s="27"/>
      <c r="H133" s="30"/>
      <c r="I133" s="16" t="s">
        <v>22</v>
      </c>
      <c r="J133" s="17">
        <v>328.79999999999995</v>
      </c>
      <c r="K133" s="17">
        <v>279.84000000000003</v>
      </c>
      <c r="L133" s="18">
        <v>48.959999999999923</v>
      </c>
    </row>
    <row r="134" spans="2:12" ht="25.5" customHeight="1" x14ac:dyDescent="0.35">
      <c r="B134" s="19" t="s">
        <v>63</v>
      </c>
      <c r="C134" s="19" t="s">
        <v>65</v>
      </c>
      <c r="D134" s="19" t="s">
        <v>14</v>
      </c>
      <c r="E134" s="22" t="s">
        <v>27</v>
      </c>
      <c r="F134" s="25" t="s">
        <v>16</v>
      </c>
      <c r="G134" s="25" t="s">
        <v>17</v>
      </c>
      <c r="H134" s="28" t="s">
        <v>18</v>
      </c>
      <c r="I134" s="10" t="s">
        <v>19</v>
      </c>
      <c r="J134" s="11">
        <v>649</v>
      </c>
      <c r="K134" s="11">
        <v>552</v>
      </c>
      <c r="L134" s="12">
        <v>97</v>
      </c>
    </row>
    <row r="135" spans="2:12" ht="15" customHeight="1" x14ac:dyDescent="0.35">
      <c r="B135" s="20"/>
      <c r="C135" s="20" t="s">
        <v>65</v>
      </c>
      <c r="D135" s="20"/>
      <c r="E135" s="23"/>
      <c r="F135" s="26"/>
      <c r="G135" s="26"/>
      <c r="H135" s="29"/>
      <c r="I135" s="13" t="s">
        <v>20</v>
      </c>
      <c r="J135" s="14">
        <v>648.96</v>
      </c>
      <c r="K135" s="14">
        <v>552</v>
      </c>
      <c r="L135" s="15">
        <v>96.960000000000036</v>
      </c>
    </row>
    <row r="136" spans="2:12" ht="15" customHeight="1" x14ac:dyDescent="0.35">
      <c r="B136" s="20"/>
      <c r="C136" s="20" t="s">
        <v>65</v>
      </c>
      <c r="D136" s="20"/>
      <c r="E136" s="23"/>
      <c r="F136" s="26"/>
      <c r="G136" s="26"/>
      <c r="H136" s="29"/>
      <c r="I136" s="13" t="s">
        <v>21</v>
      </c>
      <c r="J136" s="14">
        <v>698.93999999999994</v>
      </c>
      <c r="K136" s="14">
        <v>594.88</v>
      </c>
      <c r="L136" s="15">
        <v>104.05999999999995</v>
      </c>
    </row>
    <row r="137" spans="2:12" ht="15.75" customHeight="1" thickBot="1" x14ac:dyDescent="0.4">
      <c r="B137" s="21"/>
      <c r="C137" s="21" t="s">
        <v>65</v>
      </c>
      <c r="D137" s="21"/>
      <c r="E137" s="24"/>
      <c r="F137" s="27"/>
      <c r="G137" s="27"/>
      <c r="H137" s="30"/>
      <c r="I137" s="16" t="s">
        <v>22</v>
      </c>
      <c r="J137" s="17">
        <v>748.8</v>
      </c>
      <c r="K137" s="17">
        <v>636.96</v>
      </c>
      <c r="L137" s="18">
        <v>111.83999999999992</v>
      </c>
    </row>
    <row r="138" spans="2:12" ht="25.5" customHeight="1" x14ac:dyDescent="0.35">
      <c r="B138" s="19" t="s">
        <v>63</v>
      </c>
      <c r="C138" s="19" t="s">
        <v>66</v>
      </c>
      <c r="D138" s="19" t="s">
        <v>14</v>
      </c>
      <c r="E138" s="22" t="s">
        <v>27</v>
      </c>
      <c r="F138" s="25" t="s">
        <v>16</v>
      </c>
      <c r="G138" s="25" t="s">
        <v>17</v>
      </c>
      <c r="H138" s="28" t="s">
        <v>18</v>
      </c>
      <c r="I138" s="10" t="s">
        <v>19</v>
      </c>
      <c r="J138" s="11">
        <v>379</v>
      </c>
      <c r="K138" s="11">
        <v>323</v>
      </c>
      <c r="L138" s="12">
        <v>56</v>
      </c>
    </row>
    <row r="139" spans="2:12" ht="15" customHeight="1" x14ac:dyDescent="0.35">
      <c r="B139" s="20"/>
      <c r="C139" s="20" t="s">
        <v>66</v>
      </c>
      <c r="D139" s="20"/>
      <c r="E139" s="23"/>
      <c r="F139" s="26"/>
      <c r="G139" s="26"/>
      <c r="H139" s="29"/>
      <c r="I139" s="13" t="s">
        <v>20</v>
      </c>
      <c r="J139" s="14">
        <v>378.96</v>
      </c>
      <c r="K139" s="14">
        <v>322.92</v>
      </c>
      <c r="L139" s="15">
        <v>56.039999999999964</v>
      </c>
    </row>
    <row r="140" spans="2:12" ht="15" customHeight="1" x14ac:dyDescent="0.35">
      <c r="B140" s="20"/>
      <c r="C140" s="20" t="s">
        <v>66</v>
      </c>
      <c r="D140" s="20"/>
      <c r="E140" s="23"/>
      <c r="F140" s="26"/>
      <c r="G140" s="26"/>
      <c r="H140" s="29"/>
      <c r="I140" s="13" t="s">
        <v>21</v>
      </c>
      <c r="J140" s="14">
        <v>429</v>
      </c>
      <c r="K140" s="14">
        <v>364.98</v>
      </c>
      <c r="L140" s="15">
        <v>64.019999999999982</v>
      </c>
    </row>
    <row r="141" spans="2:12" ht="15.75" customHeight="1" thickBot="1" x14ac:dyDescent="0.4">
      <c r="B141" s="21"/>
      <c r="C141" s="21" t="s">
        <v>66</v>
      </c>
      <c r="D141" s="21"/>
      <c r="E141" s="24"/>
      <c r="F141" s="27"/>
      <c r="G141" s="27"/>
      <c r="H141" s="30"/>
      <c r="I141" s="16" t="s">
        <v>22</v>
      </c>
      <c r="J141" s="17">
        <v>478.55999999999995</v>
      </c>
      <c r="K141" s="17">
        <v>408</v>
      </c>
      <c r="L141" s="18">
        <v>70.559999999999945</v>
      </c>
    </row>
    <row r="142" spans="2:12" ht="25.5" customHeight="1" x14ac:dyDescent="0.35">
      <c r="B142" s="19" t="s">
        <v>63</v>
      </c>
      <c r="C142" s="19" t="s">
        <v>67</v>
      </c>
      <c r="D142" s="19" t="s">
        <v>14</v>
      </c>
      <c r="E142" s="22" t="s">
        <v>27</v>
      </c>
      <c r="F142" s="25" t="s">
        <v>16</v>
      </c>
      <c r="G142" s="25" t="s">
        <v>17</v>
      </c>
      <c r="H142" s="28" t="s">
        <v>18</v>
      </c>
      <c r="I142" s="10" t="s">
        <v>19</v>
      </c>
      <c r="J142" s="11">
        <v>319</v>
      </c>
      <c r="K142" s="11">
        <v>272</v>
      </c>
      <c r="L142" s="12">
        <v>47</v>
      </c>
    </row>
    <row r="143" spans="2:12" ht="15" customHeight="1" x14ac:dyDescent="0.35">
      <c r="B143" s="20"/>
      <c r="C143" s="20" t="s">
        <v>67</v>
      </c>
      <c r="D143" s="20"/>
      <c r="E143" s="23"/>
      <c r="F143" s="26"/>
      <c r="G143" s="26"/>
      <c r="H143" s="29"/>
      <c r="I143" s="13" t="s">
        <v>20</v>
      </c>
      <c r="J143" s="14">
        <v>318.95999999999998</v>
      </c>
      <c r="K143" s="14">
        <v>271.92</v>
      </c>
      <c r="L143" s="15">
        <v>47.039999999999964</v>
      </c>
    </row>
    <row r="144" spans="2:12" ht="15" customHeight="1" x14ac:dyDescent="0.35">
      <c r="B144" s="20"/>
      <c r="C144" s="20" t="s">
        <v>67</v>
      </c>
      <c r="D144" s="20"/>
      <c r="E144" s="23"/>
      <c r="F144" s="26"/>
      <c r="G144" s="26"/>
      <c r="H144" s="29"/>
      <c r="I144" s="13" t="s">
        <v>21</v>
      </c>
      <c r="J144" s="14">
        <v>368.94</v>
      </c>
      <c r="K144" s="14">
        <v>313.94</v>
      </c>
      <c r="L144" s="15">
        <v>55</v>
      </c>
    </row>
    <row r="145" spans="2:12" ht="15.75" customHeight="1" thickBot="1" x14ac:dyDescent="0.4">
      <c r="B145" s="21"/>
      <c r="C145" s="21" t="s">
        <v>67</v>
      </c>
      <c r="D145" s="21"/>
      <c r="E145" s="24"/>
      <c r="F145" s="27"/>
      <c r="G145" s="27"/>
      <c r="H145" s="30"/>
      <c r="I145" s="16" t="s">
        <v>22</v>
      </c>
      <c r="J145" s="17">
        <v>418.79999999999995</v>
      </c>
      <c r="K145" s="17">
        <v>356.64</v>
      </c>
      <c r="L145" s="18">
        <v>62.159999999999968</v>
      </c>
    </row>
    <row r="146" spans="2:12" ht="15" customHeight="1" x14ac:dyDescent="0.35">
      <c r="B146" s="19" t="s">
        <v>68</v>
      </c>
      <c r="C146" s="19" t="s">
        <v>69</v>
      </c>
      <c r="D146" s="19" t="s">
        <v>14</v>
      </c>
      <c r="E146" s="22" t="s">
        <v>27</v>
      </c>
      <c r="F146" s="25" t="s">
        <v>16</v>
      </c>
      <c r="G146" s="25" t="s">
        <v>17</v>
      </c>
      <c r="H146" s="28" t="s">
        <v>18</v>
      </c>
      <c r="I146" s="10" t="s">
        <v>19</v>
      </c>
      <c r="J146" s="11">
        <v>99</v>
      </c>
      <c r="K146" s="11">
        <v>85</v>
      </c>
      <c r="L146" s="12">
        <v>14</v>
      </c>
    </row>
    <row r="147" spans="2:12" x14ac:dyDescent="0.35">
      <c r="B147" s="20"/>
      <c r="C147" s="20" t="s">
        <v>69</v>
      </c>
      <c r="D147" s="20"/>
      <c r="E147" s="23"/>
      <c r="F147" s="26"/>
      <c r="G147" s="26"/>
      <c r="H147" s="29"/>
      <c r="I147" s="13" t="s">
        <v>20</v>
      </c>
      <c r="J147" s="14">
        <v>99</v>
      </c>
      <c r="K147" s="14">
        <v>84.960000000000008</v>
      </c>
      <c r="L147" s="15">
        <v>14.039999999999992</v>
      </c>
    </row>
    <row r="148" spans="2:12" x14ac:dyDescent="0.35">
      <c r="B148" s="20"/>
      <c r="C148" s="20" t="s">
        <v>69</v>
      </c>
      <c r="D148" s="20"/>
      <c r="E148" s="23"/>
      <c r="F148" s="26"/>
      <c r="G148" s="26"/>
      <c r="H148" s="29"/>
      <c r="I148" s="13" t="s">
        <v>21</v>
      </c>
      <c r="J148" s="14">
        <v>99</v>
      </c>
      <c r="K148" s="14">
        <v>84.92</v>
      </c>
      <c r="L148" s="15">
        <v>14.079999999999998</v>
      </c>
    </row>
    <row r="149" spans="2:12" ht="15" thickBot="1" x14ac:dyDescent="0.4">
      <c r="B149" s="21"/>
      <c r="C149" s="21" t="s">
        <v>69</v>
      </c>
      <c r="D149" s="21"/>
      <c r="E149" s="24"/>
      <c r="F149" s="27"/>
      <c r="G149" s="27"/>
      <c r="H149" s="30"/>
      <c r="I149" s="16" t="s">
        <v>22</v>
      </c>
      <c r="J149" s="17">
        <v>108.96000000000001</v>
      </c>
      <c r="K149" s="17">
        <v>92.64</v>
      </c>
      <c r="L149" s="18">
        <v>16.320000000000007</v>
      </c>
    </row>
    <row r="150" spans="2:12" ht="25.5" customHeight="1" x14ac:dyDescent="0.35">
      <c r="B150" s="19" t="s">
        <v>70</v>
      </c>
      <c r="C150" s="19" t="s">
        <v>71</v>
      </c>
      <c r="D150" s="19" t="s">
        <v>14</v>
      </c>
      <c r="E150" s="22" t="s">
        <v>27</v>
      </c>
      <c r="F150" s="25" t="s">
        <v>16</v>
      </c>
      <c r="G150" s="25" t="s">
        <v>17</v>
      </c>
      <c r="H150" s="28" t="s">
        <v>18</v>
      </c>
      <c r="I150" s="10" t="s">
        <v>19</v>
      </c>
      <c r="J150" s="11">
        <v>199</v>
      </c>
      <c r="K150" s="11">
        <v>170</v>
      </c>
      <c r="L150" s="12">
        <v>29</v>
      </c>
    </row>
    <row r="151" spans="2:12" ht="15" customHeight="1" x14ac:dyDescent="0.35">
      <c r="B151" s="20"/>
      <c r="C151" s="20" t="s">
        <v>71</v>
      </c>
      <c r="D151" s="20"/>
      <c r="E151" s="23"/>
      <c r="F151" s="26"/>
      <c r="G151" s="26"/>
      <c r="H151" s="29"/>
      <c r="I151" s="13" t="s">
        <v>20</v>
      </c>
      <c r="J151" s="14">
        <v>198.95999999999998</v>
      </c>
      <c r="K151" s="14">
        <v>169.92000000000002</v>
      </c>
      <c r="L151" s="15">
        <v>29.039999999999964</v>
      </c>
    </row>
    <row r="152" spans="2:12" ht="15" customHeight="1" x14ac:dyDescent="0.35">
      <c r="B152" s="20"/>
      <c r="C152" s="20" t="s">
        <v>71</v>
      </c>
      <c r="D152" s="20"/>
      <c r="E152" s="23"/>
      <c r="F152" s="26"/>
      <c r="G152" s="26"/>
      <c r="H152" s="29"/>
      <c r="I152" s="13" t="s">
        <v>21</v>
      </c>
      <c r="J152" s="14">
        <v>198.88</v>
      </c>
      <c r="K152" s="14">
        <v>169.84</v>
      </c>
      <c r="L152" s="15">
        <v>29.039999999999992</v>
      </c>
    </row>
    <row r="153" spans="2:12" ht="15.75" customHeight="1" thickBot="1" x14ac:dyDescent="0.4">
      <c r="B153" s="21"/>
      <c r="C153" s="21" t="s">
        <v>71</v>
      </c>
      <c r="D153" s="21"/>
      <c r="E153" s="24"/>
      <c r="F153" s="27"/>
      <c r="G153" s="27"/>
      <c r="H153" s="30"/>
      <c r="I153" s="16" t="s">
        <v>22</v>
      </c>
      <c r="J153" s="17">
        <v>258.95999999999998</v>
      </c>
      <c r="K153" s="17">
        <v>220.79999999999998</v>
      </c>
      <c r="L153" s="18">
        <v>38.159999999999997</v>
      </c>
    </row>
    <row r="154" spans="2:12" ht="25.5" customHeight="1" x14ac:dyDescent="0.35">
      <c r="B154" s="19" t="s">
        <v>70</v>
      </c>
      <c r="C154" s="19" t="s">
        <v>72</v>
      </c>
      <c r="D154" s="19" t="s">
        <v>14</v>
      </c>
      <c r="E154" s="22" t="s">
        <v>27</v>
      </c>
      <c r="F154" s="25" t="s">
        <v>16</v>
      </c>
      <c r="G154" s="25" t="s">
        <v>17</v>
      </c>
      <c r="H154" s="28" t="s">
        <v>18</v>
      </c>
      <c r="I154" s="10" t="s">
        <v>19</v>
      </c>
      <c r="J154" s="11">
        <v>149</v>
      </c>
      <c r="K154" s="11">
        <v>127</v>
      </c>
      <c r="L154" s="12">
        <v>22</v>
      </c>
    </row>
    <row r="155" spans="2:12" ht="15" customHeight="1" x14ac:dyDescent="0.35">
      <c r="B155" s="20"/>
      <c r="C155" s="20" t="s">
        <v>72</v>
      </c>
      <c r="D155" s="20"/>
      <c r="E155" s="23"/>
      <c r="F155" s="26"/>
      <c r="G155" s="26"/>
      <c r="H155" s="29"/>
      <c r="I155" s="13" t="s">
        <v>20</v>
      </c>
      <c r="J155" s="14">
        <v>148.97999999999999</v>
      </c>
      <c r="K155" s="14">
        <v>126.96000000000001</v>
      </c>
      <c r="L155" s="15">
        <v>22.019999999999982</v>
      </c>
    </row>
    <row r="156" spans="2:12" ht="15" customHeight="1" x14ac:dyDescent="0.35">
      <c r="B156" s="20"/>
      <c r="C156" s="20" t="s">
        <v>72</v>
      </c>
      <c r="D156" s="20"/>
      <c r="E156" s="23"/>
      <c r="F156" s="26"/>
      <c r="G156" s="26"/>
      <c r="H156" s="29"/>
      <c r="I156" s="13" t="s">
        <v>21</v>
      </c>
      <c r="J156" s="14">
        <v>148.94</v>
      </c>
      <c r="K156" s="14">
        <v>126.94</v>
      </c>
      <c r="L156" s="15">
        <v>22</v>
      </c>
    </row>
    <row r="157" spans="2:12" ht="15.75" customHeight="1" thickBot="1" x14ac:dyDescent="0.4">
      <c r="B157" s="21"/>
      <c r="C157" s="21" t="s">
        <v>72</v>
      </c>
      <c r="D157" s="21"/>
      <c r="E157" s="24"/>
      <c r="F157" s="27"/>
      <c r="G157" s="27"/>
      <c r="H157" s="30"/>
      <c r="I157" s="16" t="s">
        <v>22</v>
      </c>
      <c r="J157" s="17">
        <v>158.88</v>
      </c>
      <c r="K157" s="17">
        <v>135.84</v>
      </c>
      <c r="L157" s="18">
        <v>23.039999999999992</v>
      </c>
    </row>
    <row r="158" spans="2:12" ht="25.5" customHeight="1" x14ac:dyDescent="0.35">
      <c r="B158" s="19" t="s">
        <v>73</v>
      </c>
      <c r="C158" s="19" t="s">
        <v>74</v>
      </c>
      <c r="D158" s="19" t="s">
        <v>14</v>
      </c>
      <c r="E158" s="22" t="s">
        <v>27</v>
      </c>
      <c r="F158" s="25" t="s">
        <v>16</v>
      </c>
      <c r="G158" s="25" t="s">
        <v>17</v>
      </c>
      <c r="H158" s="28" t="s">
        <v>18</v>
      </c>
      <c r="I158" s="10" t="s">
        <v>19</v>
      </c>
      <c r="J158" s="11">
        <v>2799</v>
      </c>
      <c r="K158" s="11">
        <v>2379.15</v>
      </c>
      <c r="L158" s="12">
        <v>419.84999999999991</v>
      </c>
    </row>
    <row r="159" spans="2:12" ht="15" customHeight="1" x14ac:dyDescent="0.35">
      <c r="B159" s="20"/>
      <c r="C159" s="20" t="s">
        <v>74</v>
      </c>
      <c r="D159" s="20"/>
      <c r="E159" s="23"/>
      <c r="F159" s="26"/>
      <c r="G159" s="26"/>
      <c r="H159" s="29"/>
      <c r="I159" s="13" t="s">
        <v>20</v>
      </c>
      <c r="J159" s="14">
        <v>2799</v>
      </c>
      <c r="K159" s="14">
        <v>2379.12</v>
      </c>
      <c r="L159" s="15">
        <v>419.88000000000011</v>
      </c>
    </row>
    <row r="160" spans="2:12" ht="15" customHeight="1" x14ac:dyDescent="0.35">
      <c r="B160" s="20"/>
      <c r="C160" s="20" t="s">
        <v>74</v>
      </c>
      <c r="D160" s="20"/>
      <c r="E160" s="23"/>
      <c r="F160" s="26"/>
      <c r="G160" s="26"/>
      <c r="H160" s="29"/>
      <c r="I160" s="13" t="s">
        <v>21</v>
      </c>
      <c r="J160" s="14">
        <v>2898.94</v>
      </c>
      <c r="K160" s="14">
        <v>2464</v>
      </c>
      <c r="L160" s="15">
        <v>434.94000000000005</v>
      </c>
    </row>
    <row r="161" spans="2:12" ht="15.75" customHeight="1" thickBot="1" x14ac:dyDescent="0.4">
      <c r="B161" s="21"/>
      <c r="C161" s="21" t="s">
        <v>74</v>
      </c>
      <c r="D161" s="21"/>
      <c r="E161" s="24"/>
      <c r="F161" s="27"/>
      <c r="G161" s="27"/>
      <c r="H161" s="30"/>
      <c r="I161" s="16" t="s">
        <v>22</v>
      </c>
      <c r="J161" s="17">
        <v>2998.56</v>
      </c>
      <c r="K161" s="17">
        <v>2548.8000000000002</v>
      </c>
      <c r="L161" s="18">
        <v>449.75999999999976</v>
      </c>
    </row>
    <row r="162" spans="2:12" ht="25.5" customHeight="1" x14ac:dyDescent="0.35">
      <c r="B162" s="19" t="s">
        <v>73</v>
      </c>
      <c r="C162" s="19" t="s">
        <v>75</v>
      </c>
      <c r="D162" s="19" t="s">
        <v>14</v>
      </c>
      <c r="E162" s="22" t="s">
        <v>27</v>
      </c>
      <c r="F162" s="25" t="s">
        <v>16</v>
      </c>
      <c r="G162" s="25" t="s">
        <v>17</v>
      </c>
      <c r="H162" s="28" t="s">
        <v>18</v>
      </c>
      <c r="I162" s="10" t="s">
        <v>19</v>
      </c>
      <c r="J162" s="11">
        <v>1899</v>
      </c>
      <c r="K162" s="11">
        <v>1614.1499999999999</v>
      </c>
      <c r="L162" s="12">
        <v>284.85000000000014</v>
      </c>
    </row>
    <row r="163" spans="2:12" ht="15" customHeight="1" x14ac:dyDescent="0.35">
      <c r="B163" s="20"/>
      <c r="C163" s="20" t="s">
        <v>75</v>
      </c>
      <c r="D163" s="20"/>
      <c r="E163" s="23"/>
      <c r="F163" s="26"/>
      <c r="G163" s="26"/>
      <c r="H163" s="29"/>
      <c r="I163" s="13" t="s">
        <v>20</v>
      </c>
      <c r="J163" s="14">
        <v>1899</v>
      </c>
      <c r="K163" s="14">
        <v>1614.12</v>
      </c>
      <c r="L163" s="15">
        <v>284.88000000000011</v>
      </c>
    </row>
    <row r="164" spans="2:12" ht="15" customHeight="1" x14ac:dyDescent="0.35">
      <c r="B164" s="20"/>
      <c r="C164" s="20" t="s">
        <v>75</v>
      </c>
      <c r="D164" s="20"/>
      <c r="E164" s="23"/>
      <c r="F164" s="26"/>
      <c r="G164" s="26"/>
      <c r="H164" s="29"/>
      <c r="I164" s="13" t="s">
        <v>21</v>
      </c>
      <c r="J164" s="14">
        <v>1998.92</v>
      </c>
      <c r="K164" s="14">
        <v>1699.0600000000002</v>
      </c>
      <c r="L164" s="15">
        <v>299.8599999999999</v>
      </c>
    </row>
    <row r="165" spans="2:12" ht="15.75" customHeight="1" thickBot="1" x14ac:dyDescent="0.4">
      <c r="B165" s="21"/>
      <c r="C165" s="21" t="s">
        <v>75</v>
      </c>
      <c r="D165" s="21"/>
      <c r="E165" s="24"/>
      <c r="F165" s="27"/>
      <c r="G165" s="27"/>
      <c r="H165" s="30"/>
      <c r="I165" s="16" t="s">
        <v>22</v>
      </c>
      <c r="J165" s="17">
        <v>2098.56</v>
      </c>
      <c r="K165" s="17">
        <v>1783.6799999999998</v>
      </c>
      <c r="L165" s="18">
        <v>314.88000000000011</v>
      </c>
    </row>
    <row r="166" spans="2:12" ht="25.5" customHeight="1" x14ac:dyDescent="0.35">
      <c r="B166" s="19" t="s">
        <v>78</v>
      </c>
      <c r="C166" s="19" t="s">
        <v>79</v>
      </c>
      <c r="D166" s="19" t="s">
        <v>14</v>
      </c>
      <c r="E166" s="22" t="s">
        <v>27</v>
      </c>
      <c r="F166" s="25" t="s">
        <v>16</v>
      </c>
      <c r="G166" s="25" t="s">
        <v>17</v>
      </c>
      <c r="H166" s="28" t="s">
        <v>18</v>
      </c>
      <c r="I166" s="10" t="s">
        <v>19</v>
      </c>
      <c r="J166" s="11">
        <v>659</v>
      </c>
      <c r="K166" s="11">
        <v>560.15</v>
      </c>
      <c r="L166" s="12">
        <v>98.850000000000023</v>
      </c>
    </row>
    <row r="167" spans="2:12" ht="15" customHeight="1" x14ac:dyDescent="0.35">
      <c r="B167" s="20"/>
      <c r="C167" s="20" t="s">
        <v>79</v>
      </c>
      <c r="D167" s="20"/>
      <c r="E167" s="23"/>
      <c r="F167" s="26"/>
      <c r="G167" s="26"/>
      <c r="H167" s="29"/>
      <c r="I167" s="13" t="s">
        <v>20</v>
      </c>
      <c r="J167" s="14">
        <v>658.92</v>
      </c>
      <c r="K167" s="14">
        <v>560.04</v>
      </c>
      <c r="L167" s="15">
        <v>98.88</v>
      </c>
    </row>
    <row r="168" spans="2:12" ht="15" customHeight="1" x14ac:dyDescent="0.35">
      <c r="B168" s="20"/>
      <c r="C168" s="20" t="s">
        <v>79</v>
      </c>
      <c r="D168" s="20"/>
      <c r="E168" s="23"/>
      <c r="F168" s="26"/>
      <c r="G168" s="26"/>
      <c r="H168" s="29"/>
      <c r="I168" s="13" t="s">
        <v>21</v>
      </c>
      <c r="J168" s="14">
        <v>759</v>
      </c>
      <c r="K168" s="14">
        <v>645.04</v>
      </c>
      <c r="L168" s="15">
        <v>113.96000000000004</v>
      </c>
    </row>
    <row r="169" spans="2:12" ht="15.75" customHeight="1" thickBot="1" x14ac:dyDescent="0.4">
      <c r="B169" s="21"/>
      <c r="C169" s="21" t="s">
        <v>79</v>
      </c>
      <c r="D169" s="21"/>
      <c r="E169" s="24"/>
      <c r="F169" s="27"/>
      <c r="G169" s="27"/>
      <c r="H169" s="30"/>
      <c r="I169" s="16" t="s">
        <v>22</v>
      </c>
      <c r="J169" s="17">
        <v>858.72</v>
      </c>
      <c r="K169" s="17">
        <v>730.08</v>
      </c>
      <c r="L169" s="18">
        <v>128.63999999999999</v>
      </c>
    </row>
    <row r="170" spans="2:12" ht="25.5" customHeight="1" x14ac:dyDescent="0.35">
      <c r="B170" s="19" t="s">
        <v>78</v>
      </c>
      <c r="C170" s="19" t="s">
        <v>80</v>
      </c>
      <c r="D170" s="19" t="s">
        <v>14</v>
      </c>
      <c r="E170" s="22" t="s">
        <v>27</v>
      </c>
      <c r="F170" s="25" t="s">
        <v>16</v>
      </c>
      <c r="G170" s="25" t="s">
        <v>17</v>
      </c>
      <c r="H170" s="28" t="s">
        <v>18</v>
      </c>
      <c r="I170" s="10" t="s">
        <v>19</v>
      </c>
      <c r="J170" s="11">
        <v>419</v>
      </c>
      <c r="K170" s="11">
        <v>356.15</v>
      </c>
      <c r="L170" s="12">
        <v>62.850000000000023</v>
      </c>
    </row>
    <row r="171" spans="2:12" ht="15" customHeight="1" x14ac:dyDescent="0.35">
      <c r="B171" s="20"/>
      <c r="C171" s="20" t="s">
        <v>80</v>
      </c>
      <c r="D171" s="20"/>
      <c r="E171" s="23"/>
      <c r="F171" s="26"/>
      <c r="G171" s="26"/>
      <c r="H171" s="29"/>
      <c r="I171" s="13" t="s">
        <v>20</v>
      </c>
      <c r="J171" s="14">
        <v>418.98</v>
      </c>
      <c r="K171" s="14">
        <v>356.04</v>
      </c>
      <c r="L171" s="15">
        <v>62.94</v>
      </c>
    </row>
    <row r="172" spans="2:12" ht="15" customHeight="1" x14ac:dyDescent="0.35">
      <c r="B172" s="20"/>
      <c r="C172" s="20" t="s">
        <v>80</v>
      </c>
      <c r="D172" s="20"/>
      <c r="E172" s="23"/>
      <c r="F172" s="26"/>
      <c r="G172" s="26"/>
      <c r="H172" s="29"/>
      <c r="I172" s="13" t="s">
        <v>21</v>
      </c>
      <c r="J172" s="14">
        <v>518.98</v>
      </c>
      <c r="K172" s="14">
        <v>441.1</v>
      </c>
      <c r="L172" s="15">
        <v>77.88</v>
      </c>
    </row>
    <row r="173" spans="2:12" ht="15.75" customHeight="1" thickBot="1" x14ac:dyDescent="0.4">
      <c r="B173" s="21"/>
      <c r="C173" s="21" t="s">
        <v>80</v>
      </c>
      <c r="D173" s="21"/>
      <c r="E173" s="24"/>
      <c r="F173" s="27"/>
      <c r="G173" s="27"/>
      <c r="H173" s="30"/>
      <c r="I173" s="16" t="s">
        <v>22</v>
      </c>
      <c r="J173" s="17">
        <v>618.96</v>
      </c>
      <c r="K173" s="17">
        <v>526.08000000000004</v>
      </c>
      <c r="L173" s="18">
        <v>92.88</v>
      </c>
    </row>
    <row r="174" spans="2:12" ht="25.5" customHeight="1" x14ac:dyDescent="0.35">
      <c r="B174" s="19" t="s">
        <v>78</v>
      </c>
      <c r="C174" s="19" t="s">
        <v>81</v>
      </c>
      <c r="D174" s="19" t="s">
        <v>14</v>
      </c>
      <c r="E174" s="22" t="s">
        <v>27</v>
      </c>
      <c r="F174" s="25" t="s">
        <v>16</v>
      </c>
      <c r="G174" s="25" t="s">
        <v>17</v>
      </c>
      <c r="H174" s="28" t="s">
        <v>18</v>
      </c>
      <c r="I174" s="10" t="s">
        <v>19</v>
      </c>
      <c r="J174" s="11">
        <v>519</v>
      </c>
      <c r="K174" s="11">
        <v>441.15</v>
      </c>
      <c r="L174" s="12">
        <v>77.850000000000023</v>
      </c>
    </row>
    <row r="175" spans="2:12" x14ac:dyDescent="0.35">
      <c r="B175" s="20"/>
      <c r="C175" s="20" t="s">
        <v>81</v>
      </c>
      <c r="D175" s="20"/>
      <c r="E175" s="23"/>
      <c r="F175" s="26"/>
      <c r="G175" s="26"/>
      <c r="H175" s="29"/>
      <c r="I175" s="13" t="s">
        <v>20</v>
      </c>
      <c r="J175" s="14">
        <v>519</v>
      </c>
      <c r="K175" s="14">
        <v>441.12</v>
      </c>
      <c r="L175" s="15">
        <v>77.88</v>
      </c>
    </row>
    <row r="176" spans="2:12" x14ac:dyDescent="0.35">
      <c r="B176" s="20"/>
      <c r="C176" s="20" t="s">
        <v>81</v>
      </c>
      <c r="D176" s="20"/>
      <c r="E176" s="23"/>
      <c r="F176" s="26"/>
      <c r="G176" s="26"/>
      <c r="H176" s="29"/>
      <c r="I176" s="13" t="s">
        <v>21</v>
      </c>
      <c r="J176" s="14">
        <v>618.97</v>
      </c>
      <c r="K176" s="14">
        <v>526.02</v>
      </c>
      <c r="L176" s="15">
        <v>92.950000000000045</v>
      </c>
    </row>
    <row r="177" spans="2:12" ht="15" thickBot="1" x14ac:dyDescent="0.4">
      <c r="B177" s="21"/>
      <c r="C177" s="21" t="s">
        <v>81</v>
      </c>
      <c r="D177" s="21"/>
      <c r="E177" s="24"/>
      <c r="F177" s="27"/>
      <c r="G177" s="27"/>
      <c r="H177" s="30"/>
      <c r="I177" s="16" t="s">
        <v>22</v>
      </c>
      <c r="J177" s="17">
        <v>718.8</v>
      </c>
      <c r="K177" s="17">
        <v>611.04</v>
      </c>
      <c r="L177" s="18">
        <v>107.75999999999999</v>
      </c>
    </row>
    <row r="178" spans="2:12" ht="25.5" customHeight="1" x14ac:dyDescent="0.35">
      <c r="B178" s="19" t="s">
        <v>78</v>
      </c>
      <c r="C178" s="19" t="s">
        <v>82</v>
      </c>
      <c r="D178" s="19" t="s">
        <v>14</v>
      </c>
      <c r="E178" s="22" t="s">
        <v>27</v>
      </c>
      <c r="F178" s="25" t="s">
        <v>16</v>
      </c>
      <c r="G178" s="25" t="s">
        <v>17</v>
      </c>
      <c r="H178" s="28" t="s">
        <v>18</v>
      </c>
      <c r="I178" s="10" t="s">
        <v>19</v>
      </c>
      <c r="J178" s="11">
        <v>899</v>
      </c>
      <c r="K178" s="11">
        <v>764.15</v>
      </c>
      <c r="L178" s="12">
        <v>134.85000000000002</v>
      </c>
    </row>
    <row r="179" spans="2:12" x14ac:dyDescent="0.35">
      <c r="B179" s="20"/>
      <c r="C179" s="20" t="s">
        <v>82</v>
      </c>
      <c r="D179" s="20"/>
      <c r="E179" s="23"/>
      <c r="F179" s="26"/>
      <c r="G179" s="26"/>
      <c r="H179" s="29"/>
      <c r="I179" s="13" t="s">
        <v>20</v>
      </c>
      <c r="J179" s="14">
        <v>898.98</v>
      </c>
      <c r="K179" s="14">
        <v>764.04</v>
      </c>
      <c r="L179" s="15">
        <v>134.94000000000005</v>
      </c>
    </row>
    <row r="180" spans="2:12" x14ac:dyDescent="0.35">
      <c r="B180" s="20"/>
      <c r="C180" s="20" t="s">
        <v>82</v>
      </c>
      <c r="D180" s="20"/>
      <c r="E180" s="23"/>
      <c r="F180" s="26"/>
      <c r="G180" s="26"/>
      <c r="H180" s="29"/>
      <c r="I180" s="13" t="s">
        <v>21</v>
      </c>
      <c r="J180" s="14">
        <v>998.8</v>
      </c>
      <c r="K180" s="14">
        <v>848.98</v>
      </c>
      <c r="L180" s="15">
        <v>149.81999999999994</v>
      </c>
    </row>
    <row r="181" spans="2:12" ht="15" thickBot="1" x14ac:dyDescent="0.4">
      <c r="B181" s="21"/>
      <c r="C181" s="21" t="s">
        <v>82</v>
      </c>
      <c r="D181" s="21"/>
      <c r="E181" s="24"/>
      <c r="F181" s="27"/>
      <c r="G181" s="27"/>
      <c r="H181" s="30"/>
      <c r="I181" s="16" t="s">
        <v>22</v>
      </c>
      <c r="J181" s="17">
        <v>1098.96</v>
      </c>
      <c r="K181" s="17">
        <v>934.08</v>
      </c>
      <c r="L181" s="18">
        <v>164.88</v>
      </c>
    </row>
    <row r="182" spans="2:12" ht="25.5" customHeight="1" x14ac:dyDescent="0.35">
      <c r="B182" s="19" t="s">
        <v>78</v>
      </c>
      <c r="C182" s="19" t="s">
        <v>83</v>
      </c>
      <c r="D182" s="19" t="s">
        <v>14</v>
      </c>
      <c r="E182" s="22" t="s">
        <v>27</v>
      </c>
      <c r="F182" s="25" t="s">
        <v>16</v>
      </c>
      <c r="G182" s="25" t="s">
        <v>17</v>
      </c>
      <c r="H182" s="28" t="s">
        <v>18</v>
      </c>
      <c r="I182" s="10" t="s">
        <v>19</v>
      </c>
      <c r="J182" s="11">
        <v>1499</v>
      </c>
      <c r="K182" s="11">
        <v>1274.1499999999999</v>
      </c>
      <c r="L182" s="12">
        <v>224.85000000000014</v>
      </c>
    </row>
    <row r="183" spans="2:12" x14ac:dyDescent="0.35">
      <c r="B183" s="20"/>
      <c r="C183" s="20" t="s">
        <v>83</v>
      </c>
      <c r="D183" s="20"/>
      <c r="E183" s="23"/>
      <c r="F183" s="26"/>
      <c r="G183" s="26"/>
      <c r="H183" s="29"/>
      <c r="I183" s="13" t="s">
        <v>20</v>
      </c>
      <c r="J183" s="14">
        <v>1498.98</v>
      </c>
      <c r="K183" s="14">
        <v>1274.04</v>
      </c>
      <c r="L183" s="15">
        <v>224.94000000000005</v>
      </c>
    </row>
    <row r="184" spans="2:12" x14ac:dyDescent="0.35">
      <c r="B184" s="20"/>
      <c r="C184" s="20" t="s">
        <v>83</v>
      </c>
      <c r="D184" s="20"/>
      <c r="E184" s="23"/>
      <c r="F184" s="26"/>
      <c r="G184" s="26"/>
      <c r="H184" s="29"/>
      <c r="I184" s="13" t="s">
        <v>21</v>
      </c>
      <c r="J184" s="14">
        <v>1598.96</v>
      </c>
      <c r="K184" s="14">
        <v>1358.94</v>
      </c>
      <c r="L184" s="15">
        <v>240.01999999999998</v>
      </c>
    </row>
    <row r="185" spans="2:12" ht="15" thickBot="1" x14ac:dyDescent="0.4">
      <c r="B185" s="21"/>
      <c r="C185" s="21" t="s">
        <v>83</v>
      </c>
      <c r="D185" s="21"/>
      <c r="E185" s="24"/>
      <c r="F185" s="27"/>
      <c r="G185" s="27"/>
      <c r="H185" s="30"/>
      <c r="I185" s="16" t="s">
        <v>22</v>
      </c>
      <c r="J185" s="17">
        <v>1698.96</v>
      </c>
      <c r="K185" s="17">
        <v>1443.84</v>
      </c>
      <c r="L185" s="18">
        <v>255.12000000000012</v>
      </c>
    </row>
    <row r="186" spans="2:12" ht="25.5" customHeight="1" x14ac:dyDescent="0.35">
      <c r="B186" s="19" t="s">
        <v>73</v>
      </c>
      <c r="C186" s="19" t="s">
        <v>84</v>
      </c>
      <c r="D186" s="19" t="s">
        <v>14</v>
      </c>
      <c r="E186" s="22" t="s">
        <v>27</v>
      </c>
      <c r="F186" s="25" t="s">
        <v>16</v>
      </c>
      <c r="G186" s="25" t="s">
        <v>17</v>
      </c>
      <c r="H186" s="28" t="s">
        <v>18</v>
      </c>
      <c r="I186" s="10" t="s">
        <v>19</v>
      </c>
      <c r="J186" s="11">
        <v>1249</v>
      </c>
      <c r="K186" s="11">
        <v>1061.6499999999999</v>
      </c>
      <c r="L186" s="12">
        <v>187.35000000000014</v>
      </c>
    </row>
    <row r="187" spans="2:12" x14ac:dyDescent="0.35">
      <c r="B187" s="20"/>
      <c r="C187" s="20" t="s">
        <v>84</v>
      </c>
      <c r="D187" s="20"/>
      <c r="E187" s="23"/>
      <c r="F187" s="26"/>
      <c r="G187" s="26"/>
      <c r="H187" s="29"/>
      <c r="I187" s="13" t="s">
        <v>20</v>
      </c>
      <c r="J187" s="14">
        <v>1299</v>
      </c>
      <c r="K187" s="14">
        <v>1104.1200000000001</v>
      </c>
      <c r="L187" s="15">
        <v>194.87999999999988</v>
      </c>
    </row>
    <row r="188" spans="2:12" x14ac:dyDescent="0.35">
      <c r="B188" s="20"/>
      <c r="C188" s="20" t="s">
        <v>84</v>
      </c>
      <c r="D188" s="20"/>
      <c r="E188" s="23"/>
      <c r="F188" s="26"/>
      <c r="G188" s="26"/>
      <c r="H188" s="29"/>
      <c r="I188" s="13" t="s">
        <v>21</v>
      </c>
      <c r="J188" s="14">
        <v>1398.98</v>
      </c>
      <c r="K188" s="14">
        <v>1189.0999999999999</v>
      </c>
      <c r="L188" s="15">
        <v>209.88000000000011</v>
      </c>
    </row>
    <row r="189" spans="2:12" ht="15" thickBot="1" x14ac:dyDescent="0.4">
      <c r="B189" s="21"/>
      <c r="C189" s="21" t="s">
        <v>84</v>
      </c>
      <c r="D189" s="21"/>
      <c r="E189" s="24"/>
      <c r="F189" s="27"/>
      <c r="G189" s="27"/>
      <c r="H189" s="30"/>
      <c r="I189" s="16" t="s">
        <v>22</v>
      </c>
      <c r="J189" s="17">
        <v>1458.96</v>
      </c>
      <c r="K189" s="17">
        <v>1239.8399999999999</v>
      </c>
      <c r="L189" s="18">
        <v>219.12000000000012</v>
      </c>
    </row>
    <row r="190" spans="2:12" ht="25.5" customHeight="1" x14ac:dyDescent="0.35">
      <c r="B190" s="19" t="s">
        <v>73</v>
      </c>
      <c r="C190" s="19" t="s">
        <v>76</v>
      </c>
      <c r="D190" s="19" t="s">
        <v>14</v>
      </c>
      <c r="E190" s="22" t="s">
        <v>85</v>
      </c>
      <c r="F190" s="25" t="s">
        <v>16</v>
      </c>
      <c r="G190" s="25" t="s">
        <v>17</v>
      </c>
      <c r="H190" s="28" t="s">
        <v>18</v>
      </c>
      <c r="I190" s="10" t="s">
        <v>19</v>
      </c>
      <c r="J190" s="11">
        <v>2199</v>
      </c>
      <c r="K190" s="11">
        <v>1870</v>
      </c>
      <c r="L190" s="12">
        <v>329</v>
      </c>
    </row>
    <row r="191" spans="2:12" ht="15" customHeight="1" x14ac:dyDescent="0.35">
      <c r="B191" s="20"/>
      <c r="C191" s="20"/>
      <c r="D191" s="20"/>
      <c r="E191" s="23"/>
      <c r="F191" s="26"/>
      <c r="G191" s="26"/>
      <c r="H191" s="29"/>
      <c r="I191" s="13" t="s">
        <v>20</v>
      </c>
      <c r="J191" s="14">
        <v>2298.96</v>
      </c>
      <c r="K191" s="14">
        <v>1954.92</v>
      </c>
      <c r="L191" s="15">
        <v>344.03999999999996</v>
      </c>
    </row>
    <row r="192" spans="2:12" ht="15" customHeight="1" x14ac:dyDescent="0.35">
      <c r="B192" s="20"/>
      <c r="C192" s="20"/>
      <c r="D192" s="20"/>
      <c r="E192" s="23"/>
      <c r="F192" s="26"/>
      <c r="G192" s="26"/>
      <c r="H192" s="29"/>
      <c r="I192" s="13" t="s">
        <v>21</v>
      </c>
      <c r="J192" s="14">
        <v>2398.9900000000002</v>
      </c>
      <c r="K192" s="14">
        <v>2039.84</v>
      </c>
      <c r="L192" s="15">
        <v>359.15000000000032</v>
      </c>
    </row>
    <row r="193" spans="2:12" ht="15.75" customHeight="1" thickBot="1" x14ac:dyDescent="0.4">
      <c r="B193" s="21"/>
      <c r="C193" s="21"/>
      <c r="D193" s="21"/>
      <c r="E193" s="24"/>
      <c r="F193" s="27"/>
      <c r="G193" s="27"/>
      <c r="H193" s="30"/>
      <c r="I193" s="16" t="s">
        <v>22</v>
      </c>
      <c r="J193" s="17">
        <v>2698.8</v>
      </c>
      <c r="K193" s="17">
        <v>2294.88</v>
      </c>
      <c r="L193" s="18">
        <v>403.92000000000007</v>
      </c>
    </row>
    <row r="194" spans="2:12" ht="25.5" customHeight="1" x14ac:dyDescent="0.35">
      <c r="B194" s="19" t="s">
        <v>73</v>
      </c>
      <c r="C194" s="19" t="s">
        <v>86</v>
      </c>
      <c r="D194" s="19" t="s">
        <v>14</v>
      </c>
      <c r="E194" s="22" t="s">
        <v>85</v>
      </c>
      <c r="F194" s="25" t="s">
        <v>16</v>
      </c>
      <c r="G194" s="25" t="s">
        <v>17</v>
      </c>
      <c r="H194" s="28" t="s">
        <v>18</v>
      </c>
      <c r="I194" s="10" t="s">
        <v>19</v>
      </c>
      <c r="J194" s="11">
        <v>2599</v>
      </c>
      <c r="K194" s="11">
        <v>2210</v>
      </c>
      <c r="L194" s="12">
        <v>389</v>
      </c>
    </row>
    <row r="195" spans="2:12" ht="15" customHeight="1" x14ac:dyDescent="0.35">
      <c r="B195" s="20"/>
      <c r="C195" s="20"/>
      <c r="D195" s="20"/>
      <c r="E195" s="23"/>
      <c r="F195" s="26"/>
      <c r="G195" s="26"/>
      <c r="H195" s="29"/>
      <c r="I195" s="13" t="s">
        <v>20</v>
      </c>
      <c r="J195" s="14">
        <v>2598.96</v>
      </c>
      <c r="K195" s="14">
        <v>2209.92</v>
      </c>
      <c r="L195" s="15">
        <v>389.03999999999996</v>
      </c>
    </row>
    <row r="196" spans="2:12" ht="15" customHeight="1" x14ac:dyDescent="0.35">
      <c r="B196" s="20"/>
      <c r="C196" s="20"/>
      <c r="D196" s="20"/>
      <c r="E196" s="23"/>
      <c r="F196" s="26"/>
      <c r="G196" s="26"/>
      <c r="H196" s="29"/>
      <c r="I196" s="13" t="s">
        <v>21</v>
      </c>
      <c r="J196" s="14">
        <v>2798.95</v>
      </c>
      <c r="K196" s="14">
        <v>2379.96</v>
      </c>
      <c r="L196" s="15">
        <v>418.98999999999978</v>
      </c>
    </row>
    <row r="197" spans="2:12" ht="15.75" customHeight="1" thickBot="1" x14ac:dyDescent="0.4">
      <c r="B197" s="21"/>
      <c r="C197" s="21"/>
      <c r="D197" s="21"/>
      <c r="E197" s="24"/>
      <c r="F197" s="27"/>
      <c r="G197" s="27"/>
      <c r="H197" s="30"/>
      <c r="I197" s="16" t="s">
        <v>22</v>
      </c>
      <c r="J197" s="17">
        <v>2898.96</v>
      </c>
      <c r="K197" s="17">
        <v>2464.8000000000002</v>
      </c>
      <c r="L197" s="18">
        <v>434.15999999999985</v>
      </c>
    </row>
    <row r="198" spans="2:12" x14ac:dyDescent="0.35">
      <c r="B198" s="19" t="s">
        <v>73</v>
      </c>
      <c r="C198" s="19" t="s">
        <v>77</v>
      </c>
      <c r="D198" s="19" t="s">
        <v>14</v>
      </c>
      <c r="E198" s="22" t="s">
        <v>85</v>
      </c>
      <c r="F198" s="25" t="s">
        <v>16</v>
      </c>
      <c r="G198" s="25" t="s">
        <v>17</v>
      </c>
      <c r="H198" s="28" t="s">
        <v>18</v>
      </c>
      <c r="I198" s="10" t="s">
        <v>19</v>
      </c>
      <c r="J198" s="11">
        <v>2099</v>
      </c>
      <c r="K198" s="11">
        <v>1785</v>
      </c>
      <c r="L198" s="12">
        <v>314</v>
      </c>
    </row>
    <row r="199" spans="2:12" x14ac:dyDescent="0.35">
      <c r="B199" s="20"/>
      <c r="C199" s="20"/>
      <c r="D199" s="20"/>
      <c r="E199" s="23"/>
      <c r="F199" s="26"/>
      <c r="G199" s="26"/>
      <c r="H199" s="29"/>
      <c r="I199" s="13" t="s">
        <v>20</v>
      </c>
      <c r="J199" s="14">
        <v>2098.92</v>
      </c>
      <c r="K199" s="14">
        <v>1785</v>
      </c>
      <c r="L199" s="15">
        <v>313.92000000000007</v>
      </c>
    </row>
    <row r="200" spans="2:12" x14ac:dyDescent="0.35">
      <c r="B200" s="20"/>
      <c r="C200" s="20"/>
      <c r="D200" s="20"/>
      <c r="E200" s="23"/>
      <c r="F200" s="26"/>
      <c r="G200" s="26"/>
      <c r="H200" s="29"/>
      <c r="I200" s="13" t="s">
        <v>21</v>
      </c>
      <c r="J200" s="14">
        <v>2198.9</v>
      </c>
      <c r="K200" s="14">
        <v>1870</v>
      </c>
      <c r="L200" s="15">
        <v>328.90000000000009</v>
      </c>
    </row>
    <row r="201" spans="2:12" ht="15" thickBot="1" x14ac:dyDescent="0.4">
      <c r="B201" s="21"/>
      <c r="C201" s="21"/>
      <c r="D201" s="21"/>
      <c r="E201" s="24"/>
      <c r="F201" s="27"/>
      <c r="G201" s="27"/>
      <c r="H201" s="30"/>
      <c r="I201" s="16" t="s">
        <v>22</v>
      </c>
      <c r="J201" s="17">
        <v>2398.8000000000002</v>
      </c>
      <c r="K201" s="17">
        <v>2040</v>
      </c>
      <c r="L201" s="18">
        <v>358.80000000000018</v>
      </c>
    </row>
    <row r="202" spans="2:12" ht="25.5" customHeight="1" x14ac:dyDescent="0.35">
      <c r="B202" s="19" t="s">
        <v>44</v>
      </c>
      <c r="C202" s="19" t="s">
        <v>49</v>
      </c>
      <c r="D202" s="19" t="s">
        <v>14</v>
      </c>
      <c r="E202" s="25" t="s">
        <v>87</v>
      </c>
      <c r="F202" s="25" t="s">
        <v>16</v>
      </c>
      <c r="G202" s="25" t="s">
        <v>17</v>
      </c>
      <c r="H202" s="28" t="s">
        <v>18</v>
      </c>
      <c r="I202" s="10" t="s">
        <v>19</v>
      </c>
      <c r="J202" s="11">
        <v>1599</v>
      </c>
      <c r="K202" s="11">
        <v>1359</v>
      </c>
      <c r="L202" s="12">
        <v>240</v>
      </c>
    </row>
    <row r="203" spans="2:12" ht="14.5" customHeight="1" x14ac:dyDescent="0.35">
      <c r="B203" s="20"/>
      <c r="C203" s="20" t="s">
        <v>49</v>
      </c>
      <c r="D203" s="20"/>
      <c r="E203" s="26"/>
      <c r="F203" s="26"/>
      <c r="G203" s="26"/>
      <c r="H203" s="29"/>
      <c r="I203" s="13" t="s">
        <v>20</v>
      </c>
      <c r="J203" s="14">
        <v>1698.96</v>
      </c>
      <c r="K203" s="14">
        <v>1449</v>
      </c>
      <c r="L203" s="15">
        <v>249.96000000000004</v>
      </c>
    </row>
    <row r="204" spans="2:12" ht="14.5" customHeight="1" x14ac:dyDescent="0.35">
      <c r="B204" s="20"/>
      <c r="C204" s="20" t="s">
        <v>49</v>
      </c>
      <c r="D204" s="20"/>
      <c r="E204" s="26"/>
      <c r="F204" s="26"/>
      <c r="G204" s="26"/>
      <c r="H204" s="29"/>
      <c r="I204" s="13" t="s">
        <v>21</v>
      </c>
      <c r="J204" s="14">
        <v>1698.95</v>
      </c>
      <c r="K204" s="14">
        <v>1448.92</v>
      </c>
      <c r="L204" s="15">
        <v>250.02999999999997</v>
      </c>
    </row>
    <row r="205" spans="2:12" ht="15" customHeight="1" thickBot="1" x14ac:dyDescent="0.4">
      <c r="B205" s="21"/>
      <c r="C205" s="21" t="s">
        <v>49</v>
      </c>
      <c r="D205" s="21"/>
      <c r="E205" s="27"/>
      <c r="F205" s="27"/>
      <c r="G205" s="27"/>
      <c r="H205" s="30"/>
      <c r="I205" s="16" t="s">
        <v>22</v>
      </c>
      <c r="J205" s="17">
        <v>1888.8</v>
      </c>
      <c r="K205" s="17">
        <v>1608.96</v>
      </c>
      <c r="L205" s="18">
        <v>279.83999999999992</v>
      </c>
    </row>
    <row r="206" spans="2:12" ht="25.5" customHeight="1" x14ac:dyDescent="0.35">
      <c r="B206" s="19" t="s">
        <v>44</v>
      </c>
      <c r="C206" s="19" t="s">
        <v>51</v>
      </c>
      <c r="D206" s="19" t="s">
        <v>14</v>
      </c>
      <c r="E206" s="25" t="s">
        <v>87</v>
      </c>
      <c r="F206" s="25" t="s">
        <v>16</v>
      </c>
      <c r="G206" s="25" t="s">
        <v>17</v>
      </c>
      <c r="H206" s="28" t="s">
        <v>18</v>
      </c>
      <c r="I206" s="10" t="s">
        <v>19</v>
      </c>
      <c r="J206" s="11">
        <v>1799</v>
      </c>
      <c r="K206" s="11">
        <v>1529</v>
      </c>
      <c r="L206" s="12">
        <v>270</v>
      </c>
    </row>
    <row r="207" spans="2:12" ht="14.5" customHeight="1" x14ac:dyDescent="0.35">
      <c r="B207" s="20"/>
      <c r="C207" s="20" t="s">
        <v>51</v>
      </c>
      <c r="D207" s="20"/>
      <c r="E207" s="26"/>
      <c r="F207" s="26"/>
      <c r="G207" s="26"/>
      <c r="H207" s="29"/>
      <c r="I207" s="13" t="s">
        <v>20</v>
      </c>
      <c r="J207" s="14">
        <v>1899</v>
      </c>
      <c r="K207" s="14">
        <v>1618.92</v>
      </c>
      <c r="L207" s="15">
        <v>280.07999999999993</v>
      </c>
    </row>
    <row r="208" spans="2:12" ht="14.5" customHeight="1" x14ac:dyDescent="0.35">
      <c r="B208" s="20"/>
      <c r="C208" s="20" t="s">
        <v>51</v>
      </c>
      <c r="D208" s="20"/>
      <c r="E208" s="26"/>
      <c r="F208" s="26"/>
      <c r="G208" s="26"/>
      <c r="H208" s="29"/>
      <c r="I208" s="13" t="s">
        <v>21</v>
      </c>
      <c r="J208" s="14">
        <v>1898.93</v>
      </c>
      <c r="K208" s="14">
        <v>1618.98</v>
      </c>
      <c r="L208" s="15">
        <v>279.95000000000005</v>
      </c>
    </row>
    <row r="209" spans="2:12" ht="15" customHeight="1" thickBot="1" x14ac:dyDescent="0.4">
      <c r="B209" s="21"/>
      <c r="C209" s="21" t="s">
        <v>51</v>
      </c>
      <c r="D209" s="21"/>
      <c r="E209" s="27"/>
      <c r="F209" s="27"/>
      <c r="G209" s="27"/>
      <c r="H209" s="30"/>
      <c r="I209" s="16" t="s">
        <v>22</v>
      </c>
      <c r="J209" s="17">
        <v>2088.96</v>
      </c>
      <c r="K209" s="17">
        <v>1778.88</v>
      </c>
      <c r="L209" s="18">
        <v>310.07999999999993</v>
      </c>
    </row>
    <row r="210" spans="2:12" ht="25.5" customHeight="1" x14ac:dyDescent="0.35">
      <c r="B210" s="19" t="s">
        <v>44</v>
      </c>
      <c r="C210" s="19" t="s">
        <v>50</v>
      </c>
      <c r="D210" s="19" t="s">
        <v>14</v>
      </c>
      <c r="E210" s="25" t="s">
        <v>87</v>
      </c>
      <c r="F210" s="25" t="s">
        <v>16</v>
      </c>
      <c r="G210" s="25" t="s">
        <v>17</v>
      </c>
      <c r="H210" s="28" t="s">
        <v>18</v>
      </c>
      <c r="I210" s="10" t="s">
        <v>19</v>
      </c>
      <c r="J210" s="11">
        <v>2099</v>
      </c>
      <c r="K210" s="11">
        <v>1789</v>
      </c>
      <c r="L210" s="12">
        <v>310</v>
      </c>
    </row>
    <row r="211" spans="2:12" ht="14.5" customHeight="1" x14ac:dyDescent="0.35">
      <c r="B211" s="20"/>
      <c r="C211" s="20" t="s">
        <v>50</v>
      </c>
      <c r="D211" s="20"/>
      <c r="E211" s="26"/>
      <c r="F211" s="26"/>
      <c r="G211" s="26"/>
      <c r="H211" s="29"/>
      <c r="I211" s="13" t="s">
        <v>20</v>
      </c>
      <c r="J211" s="14">
        <v>2199</v>
      </c>
      <c r="K211" s="14">
        <v>1869</v>
      </c>
      <c r="L211" s="15">
        <v>330</v>
      </c>
    </row>
    <row r="212" spans="2:12" ht="14.5" customHeight="1" x14ac:dyDescent="0.35">
      <c r="B212" s="20"/>
      <c r="C212" s="20" t="s">
        <v>50</v>
      </c>
      <c r="D212" s="20"/>
      <c r="E212" s="26"/>
      <c r="F212" s="26"/>
      <c r="G212" s="26"/>
      <c r="H212" s="29"/>
      <c r="I212" s="13" t="s">
        <v>21</v>
      </c>
      <c r="J212" s="14">
        <v>2198.9</v>
      </c>
      <c r="K212" s="14">
        <v>1868.9</v>
      </c>
      <c r="L212" s="15">
        <v>330</v>
      </c>
    </row>
    <row r="213" spans="2:12" ht="15" customHeight="1" thickBot="1" x14ac:dyDescent="0.4">
      <c r="B213" s="21"/>
      <c r="C213" s="21" t="s">
        <v>50</v>
      </c>
      <c r="D213" s="21"/>
      <c r="E213" s="27"/>
      <c r="F213" s="27"/>
      <c r="G213" s="27"/>
      <c r="H213" s="30"/>
      <c r="I213" s="16" t="s">
        <v>22</v>
      </c>
      <c r="J213" s="17">
        <v>2398.8000000000002</v>
      </c>
      <c r="K213" s="17">
        <v>2038.56</v>
      </c>
      <c r="L213" s="18">
        <v>360.24000000000024</v>
      </c>
    </row>
  </sheetData>
  <mergeCells count="364">
    <mergeCell ref="B210:B213"/>
    <mergeCell ref="C210:C213"/>
    <mergeCell ref="D210:D213"/>
    <mergeCell ref="E210:E213"/>
    <mergeCell ref="F210:F213"/>
    <mergeCell ref="G210:G213"/>
    <mergeCell ref="H210:H213"/>
    <mergeCell ref="B202:B205"/>
    <mergeCell ref="C202:C205"/>
    <mergeCell ref="D202:D205"/>
    <mergeCell ref="E202:E205"/>
    <mergeCell ref="F202:F205"/>
    <mergeCell ref="G202:G205"/>
    <mergeCell ref="H202:H205"/>
    <mergeCell ref="B206:B209"/>
    <mergeCell ref="C206:C209"/>
    <mergeCell ref="D206:D209"/>
    <mergeCell ref="E206:E209"/>
    <mergeCell ref="F206:F209"/>
    <mergeCell ref="G206:G209"/>
    <mergeCell ref="H206:H209"/>
    <mergeCell ref="B6:B9"/>
    <mergeCell ref="C6:C9"/>
    <mergeCell ref="D6:D9"/>
    <mergeCell ref="E6:E9"/>
    <mergeCell ref="F6:F9"/>
    <mergeCell ref="G6:G9"/>
    <mergeCell ref="H6:H9"/>
    <mergeCell ref="H10:H13"/>
    <mergeCell ref="B14:B17"/>
    <mergeCell ref="C14:C17"/>
    <mergeCell ref="D14:D17"/>
    <mergeCell ref="E14:E17"/>
    <mergeCell ref="F14:F17"/>
    <mergeCell ref="G14:G17"/>
    <mergeCell ref="H14:H17"/>
    <mergeCell ref="B10:B13"/>
    <mergeCell ref="C10:C13"/>
    <mergeCell ref="D10:D13"/>
    <mergeCell ref="E10:E13"/>
    <mergeCell ref="F10:F13"/>
    <mergeCell ref="G10:G13"/>
    <mergeCell ref="H18:H21"/>
    <mergeCell ref="B22:B25"/>
    <mergeCell ref="C22:C25"/>
    <mergeCell ref="D22:D25"/>
    <mergeCell ref="E22:E25"/>
    <mergeCell ref="F22:F25"/>
    <mergeCell ref="G22:G25"/>
    <mergeCell ref="H22:H25"/>
    <mergeCell ref="B18:B21"/>
    <mergeCell ref="C18:C21"/>
    <mergeCell ref="D18:D21"/>
    <mergeCell ref="E18:E21"/>
    <mergeCell ref="F18:F21"/>
    <mergeCell ref="G18:G21"/>
    <mergeCell ref="H26:H29"/>
    <mergeCell ref="B30:B33"/>
    <mergeCell ref="C30:C33"/>
    <mergeCell ref="D30:D33"/>
    <mergeCell ref="E30:E33"/>
    <mergeCell ref="F30:F33"/>
    <mergeCell ref="G30:G33"/>
    <mergeCell ref="H30:H33"/>
    <mergeCell ref="B26:B29"/>
    <mergeCell ref="C26:C29"/>
    <mergeCell ref="D26:D29"/>
    <mergeCell ref="E26:E29"/>
    <mergeCell ref="F26:F29"/>
    <mergeCell ref="G26:G29"/>
    <mergeCell ref="H34:H37"/>
    <mergeCell ref="B38:B41"/>
    <mergeCell ref="C38:C41"/>
    <mergeCell ref="D38:D41"/>
    <mergeCell ref="E38:E41"/>
    <mergeCell ref="F38:F41"/>
    <mergeCell ref="G38:G41"/>
    <mergeCell ref="H38:H41"/>
    <mergeCell ref="B34:B37"/>
    <mergeCell ref="C34:C37"/>
    <mergeCell ref="D34:D37"/>
    <mergeCell ref="E34:E37"/>
    <mergeCell ref="F34:F37"/>
    <mergeCell ref="G34:G37"/>
    <mergeCell ref="H42:H45"/>
    <mergeCell ref="B46:B49"/>
    <mergeCell ref="C46:C49"/>
    <mergeCell ref="D46:D49"/>
    <mergeCell ref="E46:E49"/>
    <mergeCell ref="F46:F49"/>
    <mergeCell ref="G46:G49"/>
    <mergeCell ref="H46:H49"/>
    <mergeCell ref="B42:B45"/>
    <mergeCell ref="C42:C45"/>
    <mergeCell ref="D42:D45"/>
    <mergeCell ref="E42:E45"/>
    <mergeCell ref="F42:F45"/>
    <mergeCell ref="G42:G45"/>
    <mergeCell ref="H50:H53"/>
    <mergeCell ref="B54:B57"/>
    <mergeCell ref="C54:C57"/>
    <mergeCell ref="D54:D57"/>
    <mergeCell ref="E54:E57"/>
    <mergeCell ref="F54:F57"/>
    <mergeCell ref="G54:G57"/>
    <mergeCell ref="H54:H57"/>
    <mergeCell ref="B50:B53"/>
    <mergeCell ref="C50:C53"/>
    <mergeCell ref="D50:D53"/>
    <mergeCell ref="E50:E53"/>
    <mergeCell ref="F50:F53"/>
    <mergeCell ref="G50:G53"/>
    <mergeCell ref="H58:H61"/>
    <mergeCell ref="B62:B65"/>
    <mergeCell ref="C62:C65"/>
    <mergeCell ref="D62:D65"/>
    <mergeCell ref="E62:E65"/>
    <mergeCell ref="F62:F65"/>
    <mergeCell ref="G62:G65"/>
    <mergeCell ref="H62:H65"/>
    <mergeCell ref="B58:B61"/>
    <mergeCell ref="C58:C61"/>
    <mergeCell ref="D58:D61"/>
    <mergeCell ref="E58:E61"/>
    <mergeCell ref="F58:F61"/>
    <mergeCell ref="G58:G61"/>
    <mergeCell ref="H66:H69"/>
    <mergeCell ref="B70:B73"/>
    <mergeCell ref="C70:C73"/>
    <mergeCell ref="D70:D73"/>
    <mergeCell ref="E70:E73"/>
    <mergeCell ref="F70:F73"/>
    <mergeCell ref="G70:G73"/>
    <mergeCell ref="H70:H73"/>
    <mergeCell ref="B66:B69"/>
    <mergeCell ref="C66:C69"/>
    <mergeCell ref="D66:D69"/>
    <mergeCell ref="E66:E69"/>
    <mergeCell ref="F66:F69"/>
    <mergeCell ref="G66:G69"/>
    <mergeCell ref="H74:H77"/>
    <mergeCell ref="B78:B81"/>
    <mergeCell ref="C78:C81"/>
    <mergeCell ref="D78:D81"/>
    <mergeCell ref="E78:E81"/>
    <mergeCell ref="F78:F81"/>
    <mergeCell ref="G78:G81"/>
    <mergeCell ref="H78:H81"/>
    <mergeCell ref="B74:B77"/>
    <mergeCell ref="C74:C77"/>
    <mergeCell ref="D74:D77"/>
    <mergeCell ref="E74:E77"/>
    <mergeCell ref="F74:F77"/>
    <mergeCell ref="G74:G77"/>
    <mergeCell ref="H82:H85"/>
    <mergeCell ref="B86:B89"/>
    <mergeCell ref="C86:C89"/>
    <mergeCell ref="D86:D89"/>
    <mergeCell ref="E86:E89"/>
    <mergeCell ref="F86:F89"/>
    <mergeCell ref="G86:G89"/>
    <mergeCell ref="H86:H89"/>
    <mergeCell ref="B82:B85"/>
    <mergeCell ref="C82:C85"/>
    <mergeCell ref="D82:D85"/>
    <mergeCell ref="E82:E85"/>
    <mergeCell ref="F82:F85"/>
    <mergeCell ref="G82:G85"/>
    <mergeCell ref="H90:H93"/>
    <mergeCell ref="B94:B97"/>
    <mergeCell ref="C94:C97"/>
    <mergeCell ref="D94:D97"/>
    <mergeCell ref="E94:E97"/>
    <mergeCell ref="F94:F97"/>
    <mergeCell ref="G94:G97"/>
    <mergeCell ref="H94:H97"/>
    <mergeCell ref="B90:B93"/>
    <mergeCell ref="C90:C93"/>
    <mergeCell ref="D90:D93"/>
    <mergeCell ref="E90:E93"/>
    <mergeCell ref="F90:F93"/>
    <mergeCell ref="G90:G93"/>
    <mergeCell ref="H98:H101"/>
    <mergeCell ref="B98:B101"/>
    <mergeCell ref="C98:C101"/>
    <mergeCell ref="D98:D101"/>
    <mergeCell ref="E98:E101"/>
    <mergeCell ref="F98:F101"/>
    <mergeCell ref="G98:G101"/>
    <mergeCell ref="H102:H105"/>
    <mergeCell ref="B106:B109"/>
    <mergeCell ref="C106:C109"/>
    <mergeCell ref="D106:D109"/>
    <mergeCell ref="E106:E109"/>
    <mergeCell ref="F106:F109"/>
    <mergeCell ref="G106:G109"/>
    <mergeCell ref="H106:H109"/>
    <mergeCell ref="B102:B105"/>
    <mergeCell ref="C102:C105"/>
    <mergeCell ref="D102:D105"/>
    <mergeCell ref="E102:E105"/>
    <mergeCell ref="F102:F105"/>
    <mergeCell ref="G102:G105"/>
    <mergeCell ref="H110:H113"/>
    <mergeCell ref="B114:B117"/>
    <mergeCell ref="C114:C117"/>
    <mergeCell ref="D114:D117"/>
    <mergeCell ref="E114:E117"/>
    <mergeCell ref="F114:F117"/>
    <mergeCell ref="G114:G117"/>
    <mergeCell ref="H114:H117"/>
    <mergeCell ref="B110:B113"/>
    <mergeCell ref="C110:C113"/>
    <mergeCell ref="D110:D113"/>
    <mergeCell ref="E110:E113"/>
    <mergeCell ref="F110:F113"/>
    <mergeCell ref="G110:G113"/>
    <mergeCell ref="H118:H121"/>
    <mergeCell ref="B122:B125"/>
    <mergeCell ref="C122:C125"/>
    <mergeCell ref="D122:D125"/>
    <mergeCell ref="E122:E125"/>
    <mergeCell ref="F122:F125"/>
    <mergeCell ref="G122:G125"/>
    <mergeCell ref="H122:H125"/>
    <mergeCell ref="B118:B121"/>
    <mergeCell ref="C118:C121"/>
    <mergeCell ref="D118:D121"/>
    <mergeCell ref="E118:E121"/>
    <mergeCell ref="F118:F121"/>
    <mergeCell ref="G118:G121"/>
    <mergeCell ref="H126:H129"/>
    <mergeCell ref="B130:B133"/>
    <mergeCell ref="C130:C133"/>
    <mergeCell ref="D130:D133"/>
    <mergeCell ref="E130:E133"/>
    <mergeCell ref="F130:F133"/>
    <mergeCell ref="G130:G133"/>
    <mergeCell ref="H130:H133"/>
    <mergeCell ref="B126:B129"/>
    <mergeCell ref="C126:C129"/>
    <mergeCell ref="D126:D129"/>
    <mergeCell ref="E126:E129"/>
    <mergeCell ref="F126:F129"/>
    <mergeCell ref="G126:G129"/>
    <mergeCell ref="H134:H137"/>
    <mergeCell ref="B138:B141"/>
    <mergeCell ref="C138:C141"/>
    <mergeCell ref="D138:D141"/>
    <mergeCell ref="E138:E141"/>
    <mergeCell ref="F138:F141"/>
    <mergeCell ref="G138:G141"/>
    <mergeCell ref="H138:H141"/>
    <mergeCell ref="B134:B137"/>
    <mergeCell ref="C134:C137"/>
    <mergeCell ref="D134:D137"/>
    <mergeCell ref="E134:E137"/>
    <mergeCell ref="F134:F137"/>
    <mergeCell ref="G134:G137"/>
    <mergeCell ref="H142:H145"/>
    <mergeCell ref="B146:B149"/>
    <mergeCell ref="C146:C149"/>
    <mergeCell ref="D146:D149"/>
    <mergeCell ref="E146:E149"/>
    <mergeCell ref="F146:F149"/>
    <mergeCell ref="G146:G149"/>
    <mergeCell ref="H146:H149"/>
    <mergeCell ref="B142:B145"/>
    <mergeCell ref="C142:C145"/>
    <mergeCell ref="D142:D145"/>
    <mergeCell ref="E142:E145"/>
    <mergeCell ref="F142:F145"/>
    <mergeCell ref="G142:G145"/>
    <mergeCell ref="H150:H153"/>
    <mergeCell ref="B154:B157"/>
    <mergeCell ref="C154:C157"/>
    <mergeCell ref="D154:D157"/>
    <mergeCell ref="E154:E157"/>
    <mergeCell ref="F154:F157"/>
    <mergeCell ref="G154:G157"/>
    <mergeCell ref="H154:H157"/>
    <mergeCell ref="B150:B153"/>
    <mergeCell ref="C150:C153"/>
    <mergeCell ref="D150:D153"/>
    <mergeCell ref="E150:E153"/>
    <mergeCell ref="F150:F153"/>
    <mergeCell ref="G150:G153"/>
    <mergeCell ref="H158:H161"/>
    <mergeCell ref="B162:B165"/>
    <mergeCell ref="C162:C165"/>
    <mergeCell ref="D162:D165"/>
    <mergeCell ref="E162:E165"/>
    <mergeCell ref="F162:F165"/>
    <mergeCell ref="G162:G165"/>
    <mergeCell ref="H162:H165"/>
    <mergeCell ref="B158:B161"/>
    <mergeCell ref="C158:C161"/>
    <mergeCell ref="D158:D161"/>
    <mergeCell ref="E158:E161"/>
    <mergeCell ref="F158:F161"/>
    <mergeCell ref="G158:G161"/>
    <mergeCell ref="H166:H169"/>
    <mergeCell ref="B170:B173"/>
    <mergeCell ref="C170:C173"/>
    <mergeCell ref="D170:D173"/>
    <mergeCell ref="E170:E173"/>
    <mergeCell ref="F170:F173"/>
    <mergeCell ref="G170:G173"/>
    <mergeCell ref="H170:H173"/>
    <mergeCell ref="B166:B169"/>
    <mergeCell ref="C166:C169"/>
    <mergeCell ref="D166:D169"/>
    <mergeCell ref="E166:E169"/>
    <mergeCell ref="F166:F169"/>
    <mergeCell ref="G166:G169"/>
    <mergeCell ref="H174:H177"/>
    <mergeCell ref="B178:B181"/>
    <mergeCell ref="C178:C181"/>
    <mergeCell ref="D178:D181"/>
    <mergeCell ref="E178:E181"/>
    <mergeCell ref="F178:F181"/>
    <mergeCell ref="G178:G181"/>
    <mergeCell ref="H178:H181"/>
    <mergeCell ref="B174:B177"/>
    <mergeCell ref="C174:C177"/>
    <mergeCell ref="D174:D177"/>
    <mergeCell ref="E174:E177"/>
    <mergeCell ref="F174:F177"/>
    <mergeCell ref="G174:G177"/>
    <mergeCell ref="H182:H185"/>
    <mergeCell ref="B186:B189"/>
    <mergeCell ref="C186:C189"/>
    <mergeCell ref="D186:D189"/>
    <mergeCell ref="E186:E189"/>
    <mergeCell ref="F186:F189"/>
    <mergeCell ref="G186:G189"/>
    <mergeCell ref="H186:H189"/>
    <mergeCell ref="B182:B185"/>
    <mergeCell ref="C182:C185"/>
    <mergeCell ref="D182:D185"/>
    <mergeCell ref="E182:E185"/>
    <mergeCell ref="F182:F185"/>
    <mergeCell ref="G182:G185"/>
    <mergeCell ref="B198:B201"/>
    <mergeCell ref="C198:C201"/>
    <mergeCell ref="D198:D201"/>
    <mergeCell ref="E198:E201"/>
    <mergeCell ref="F198:F201"/>
    <mergeCell ref="G198:G201"/>
    <mergeCell ref="H198:H201"/>
    <mergeCell ref="H190:H193"/>
    <mergeCell ref="B194:B197"/>
    <mergeCell ref="C194:C197"/>
    <mergeCell ref="D194:D197"/>
    <mergeCell ref="E194:E197"/>
    <mergeCell ref="F194:F197"/>
    <mergeCell ref="G194:G197"/>
    <mergeCell ref="H194:H197"/>
    <mergeCell ref="B190:B193"/>
    <mergeCell ref="C190:C193"/>
    <mergeCell ref="D190:D193"/>
    <mergeCell ref="E190:E193"/>
    <mergeCell ref="F190:F193"/>
    <mergeCell ref="G190:G193"/>
  </mergeCells>
  <conditionalFormatting sqref="C3:C5 C1">
    <cfRule type="duplicateValues" dxfId="13" priority="18"/>
  </conditionalFormatting>
  <conditionalFormatting sqref="C6">
    <cfRule type="duplicateValues" dxfId="12" priority="12"/>
  </conditionalFormatting>
  <conditionalFormatting sqref="C6">
    <cfRule type="duplicateValues" dxfId="11" priority="13"/>
  </conditionalFormatting>
  <conditionalFormatting sqref="C166 C10 C14 C18 C22 C26 C30 C34 C38 C42 C46 C50 C54 C58 C62 C66 C70 C74 C78 C82 C86 C90 C94 C98 C102 C106 C110 C114 C118 C122 C126 C130 C134 C138 C142 C146 C150 C154 C158 C162 C170 C174 C178 C182 C186">
    <cfRule type="duplicateValues" dxfId="10" priority="10"/>
  </conditionalFormatting>
  <conditionalFormatting sqref="C166">
    <cfRule type="duplicateValues" dxfId="9" priority="11"/>
  </conditionalFormatting>
  <conditionalFormatting sqref="C190">
    <cfRule type="duplicateValues" dxfId="8" priority="8"/>
  </conditionalFormatting>
  <conditionalFormatting sqref="C190">
    <cfRule type="duplicateValues" dxfId="7" priority="9"/>
  </conditionalFormatting>
  <conditionalFormatting sqref="C194">
    <cfRule type="duplicateValues" dxfId="6" priority="6"/>
  </conditionalFormatting>
  <conditionalFormatting sqref="C194">
    <cfRule type="duplicateValues" dxfId="5" priority="7"/>
  </conditionalFormatting>
  <conditionalFormatting sqref="C198">
    <cfRule type="duplicateValues" dxfId="4" priority="4"/>
  </conditionalFormatting>
  <conditionalFormatting sqref="C198">
    <cfRule type="duplicateValues" dxfId="3" priority="5"/>
  </conditionalFormatting>
  <conditionalFormatting sqref="C202">
    <cfRule type="duplicateValues" dxfId="2" priority="3"/>
  </conditionalFormatting>
  <conditionalFormatting sqref="C206">
    <cfRule type="duplicateValues" dxfId="1" priority="2"/>
  </conditionalFormatting>
  <conditionalFormatting sqref="C210">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Таблица 1</vt:lpstr>
    </vt:vector>
  </TitlesOfParts>
  <Company>VELCOM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Laryna Haleisha</dc:creator>
  <cp:lastModifiedBy>Marina Krival</cp:lastModifiedBy>
  <dcterms:created xsi:type="dcterms:W3CDTF">2025-04-17T05:48:01Z</dcterms:created>
  <dcterms:modified xsi:type="dcterms:W3CDTF">2025-05-05T16:34:43Z</dcterms:modified>
</cp:coreProperties>
</file>